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090" windowHeight="9645"/>
  </bookViews>
  <sheets>
    <sheet name="Canna liscia" sheetId="1" r:id="rId1"/>
    <sheet name="Canna rigata" sheetId="2" r:id="rId2"/>
    <sheet name="Lady Canna liscia" sheetId="3" r:id="rId3"/>
    <sheet name="Lady Canna rigata" sheetId="4" r:id="rId4"/>
  </sheets>
  <definedNames>
    <definedName name="_xlnm._FilterDatabase" localSheetId="0" hidden="1">'Canna liscia'!$A$1:$AA$77</definedName>
    <definedName name="_xlnm._FilterDatabase" localSheetId="1" hidden="1">'Canna rigata'!$U$20:$AA$88</definedName>
    <definedName name="_xlnm._FilterDatabase" localSheetId="2" hidden="1">'Lady Canna liscia'!$A$1:$Q$8</definedName>
    <definedName name="_xlnm._FilterDatabase" localSheetId="3" hidden="1">'Lady Canna rigata'!$A$1:$R$7</definedName>
  </definedNames>
  <calcPr calcId="125725"/>
</workbook>
</file>

<file path=xl/calcChain.xml><?xml version="1.0" encoding="utf-8"?>
<calcChain xmlns="http://schemas.openxmlformats.org/spreadsheetml/2006/main">
  <c r="P5" i="4"/>
  <c r="Q5"/>
  <c r="P6"/>
  <c r="Q6"/>
  <c r="P7"/>
  <c r="Q7"/>
  <c r="P4"/>
  <c r="Q4"/>
  <c r="P3"/>
  <c r="Q3"/>
  <c r="P2"/>
  <c r="Q2"/>
  <c r="O4"/>
  <c r="O3"/>
  <c r="O6"/>
  <c r="O2"/>
  <c r="O7"/>
  <c r="O5"/>
  <c r="O2" i="3"/>
  <c r="P2"/>
  <c r="O4"/>
  <c r="Q4" s="1"/>
  <c r="P4"/>
  <c r="O6"/>
  <c r="P6"/>
  <c r="Q6" s="1"/>
  <c r="O5"/>
  <c r="P5"/>
  <c r="P3"/>
  <c r="O3"/>
  <c r="Q3" s="1"/>
  <c r="N5"/>
  <c r="N2"/>
  <c r="N3"/>
  <c r="N4"/>
  <c r="N6"/>
  <c r="W13" i="2"/>
  <c r="X13"/>
  <c r="Y13"/>
  <c r="Z13"/>
  <c r="W10"/>
  <c r="X10"/>
  <c r="Y10"/>
  <c r="Z10"/>
  <c r="W18"/>
  <c r="X18"/>
  <c r="Y18"/>
  <c r="Z18"/>
  <c r="W8"/>
  <c r="X8"/>
  <c r="Y8"/>
  <c r="Z8"/>
  <c r="W19"/>
  <c r="X19"/>
  <c r="Y19"/>
  <c r="Z19"/>
  <c r="W2"/>
  <c r="X2"/>
  <c r="Y2"/>
  <c r="Z2"/>
  <c r="W14"/>
  <c r="X14"/>
  <c r="Y14"/>
  <c r="Z14"/>
  <c r="W6"/>
  <c r="X6"/>
  <c r="Y6"/>
  <c r="Z6"/>
  <c r="W17"/>
  <c r="X17"/>
  <c r="Y17"/>
  <c r="AA17" s="1"/>
  <c r="Z17"/>
  <c r="W11"/>
  <c r="X11"/>
  <c r="Y11"/>
  <c r="Z11"/>
  <c r="W15"/>
  <c r="X15"/>
  <c r="Y15"/>
  <c r="Z15"/>
  <c r="W9"/>
  <c r="X9"/>
  <c r="Y9"/>
  <c r="Z9"/>
  <c r="W12"/>
  <c r="X12"/>
  <c r="Y12"/>
  <c r="AA12" s="1"/>
  <c r="Z12"/>
  <c r="W3"/>
  <c r="X3"/>
  <c r="Y3"/>
  <c r="Z3"/>
  <c r="W7"/>
  <c r="X7"/>
  <c r="Y7"/>
  <c r="Z7"/>
  <c r="W16"/>
  <c r="X16"/>
  <c r="Y16"/>
  <c r="Z16"/>
  <c r="W5"/>
  <c r="X5"/>
  <c r="Y5"/>
  <c r="AA5" s="1"/>
  <c r="Z5"/>
  <c r="W21"/>
  <c r="X21"/>
  <c r="Y21"/>
  <c r="W22"/>
  <c r="X22"/>
  <c r="Y22"/>
  <c r="W23"/>
  <c r="AA23" s="1"/>
  <c r="X23"/>
  <c r="Y23"/>
  <c r="W24"/>
  <c r="X24"/>
  <c r="Y24"/>
  <c r="Z4"/>
  <c r="Y4"/>
  <c r="X4"/>
  <c r="W4"/>
  <c r="W6" i="1"/>
  <c r="X6"/>
  <c r="Y6"/>
  <c r="Z6"/>
  <c r="W7"/>
  <c r="X7"/>
  <c r="Y7"/>
  <c r="Z7"/>
  <c r="W15"/>
  <c r="X15"/>
  <c r="Y15"/>
  <c r="Z15"/>
  <c r="W5"/>
  <c r="X5"/>
  <c r="Y5"/>
  <c r="Z5"/>
  <c r="AA5" s="1"/>
  <c r="W8"/>
  <c r="X8"/>
  <c r="Y8"/>
  <c r="Z8"/>
  <c r="W13"/>
  <c r="X13"/>
  <c r="Y13"/>
  <c r="Z13"/>
  <c r="W4"/>
  <c r="X4"/>
  <c r="Y4"/>
  <c r="Z4"/>
  <c r="W9"/>
  <c r="X9"/>
  <c r="Y9"/>
  <c r="Z9"/>
  <c r="W3"/>
  <c r="X3"/>
  <c r="Y3"/>
  <c r="Z3"/>
  <c r="AA3" s="1"/>
  <c r="W14"/>
  <c r="X14"/>
  <c r="Y14"/>
  <c r="Z14"/>
  <c r="W2"/>
  <c r="X2"/>
  <c r="Y2"/>
  <c r="Z2"/>
  <c r="W21"/>
  <c r="X21"/>
  <c r="Y21"/>
  <c r="Z21"/>
  <c r="W12"/>
  <c r="X12"/>
  <c r="Y12"/>
  <c r="Z12"/>
  <c r="W17"/>
  <c r="X17"/>
  <c r="Y17"/>
  <c r="Z17"/>
  <c r="W18"/>
  <c r="X18"/>
  <c r="Y18"/>
  <c r="Z18"/>
  <c r="W16"/>
  <c r="X16"/>
  <c r="Y16"/>
  <c r="Z16"/>
  <c r="W20"/>
  <c r="X20"/>
  <c r="Y20"/>
  <c r="Z20"/>
  <c r="W10"/>
  <c r="X10"/>
  <c r="Y10"/>
  <c r="Z10"/>
  <c r="W11"/>
  <c r="X11"/>
  <c r="Y11"/>
  <c r="Z11"/>
  <c r="Z19"/>
  <c r="Y19"/>
  <c r="X19"/>
  <c r="W19"/>
  <c r="V5" i="2"/>
  <c r="V16"/>
  <c r="V14"/>
  <c r="V6"/>
  <c r="V24"/>
  <c r="V4"/>
  <c r="V3"/>
  <c r="V22"/>
  <c r="V7"/>
  <c r="V18"/>
  <c r="V8"/>
  <c r="V19"/>
  <c r="V2"/>
  <c r="V23"/>
  <c r="V9"/>
  <c r="V12"/>
  <c r="V21"/>
  <c r="V13"/>
  <c r="V17"/>
  <c r="V11"/>
  <c r="V15"/>
  <c r="V10"/>
  <c r="AA6" i="1"/>
  <c r="AA7"/>
  <c r="AA8"/>
  <c r="V7"/>
  <c r="V9"/>
  <c r="V19"/>
  <c r="V3"/>
  <c r="V17"/>
  <c r="V18"/>
  <c r="V23"/>
  <c r="V16"/>
  <c r="V8"/>
  <c r="V20"/>
  <c r="V6"/>
  <c r="V13"/>
  <c r="V10"/>
  <c r="V4"/>
  <c r="V11"/>
  <c r="V15"/>
  <c r="V14"/>
  <c r="V2"/>
  <c r="V21"/>
  <c r="V5"/>
  <c r="V12"/>
  <c r="AA10" l="1"/>
  <c r="AA17"/>
  <c r="AA21"/>
  <c r="AA2"/>
  <c r="AA14"/>
  <c r="AA13"/>
  <c r="AA18"/>
  <c r="AA4"/>
  <c r="AA15"/>
  <c r="R3" i="4"/>
  <c r="R7"/>
  <c r="R5"/>
  <c r="R2"/>
  <c r="R6"/>
  <c r="R4"/>
  <c r="Q5" i="3"/>
  <c r="Q2"/>
  <c r="AA4" i="2"/>
  <c r="AA16"/>
  <c r="AA7"/>
  <c r="AA3"/>
  <c r="AA9"/>
  <c r="AA15"/>
  <c r="AA11"/>
  <c r="AA6"/>
  <c r="AA14"/>
  <c r="AA2"/>
  <c r="AA8"/>
  <c r="AA18"/>
  <c r="AA10"/>
  <c r="AA19"/>
  <c r="AA13"/>
  <c r="AA24"/>
  <c r="AA21"/>
  <c r="AA22"/>
  <c r="AA11" i="1"/>
  <c r="AA20"/>
  <c r="AA16"/>
  <c r="AA12"/>
  <c r="AA9"/>
  <c r="AA19"/>
</calcChain>
</file>

<file path=xl/sharedStrings.xml><?xml version="1.0" encoding="utf-8"?>
<sst xmlns="http://schemas.openxmlformats.org/spreadsheetml/2006/main" count="132" uniqueCount="60">
  <si>
    <t>Cacciatore</t>
  </si>
  <si>
    <t>Bassiano</t>
  </si>
  <si>
    <t>Vergato</t>
  </si>
  <si>
    <t>Mazzocchi Filippo</t>
  </si>
  <si>
    <t>Cimatti Valter</t>
  </si>
  <si>
    <t>Olivieri Matteo</t>
  </si>
  <si>
    <t>Linzi Renato</t>
  </si>
  <si>
    <t>Mattiello Carlo</t>
  </si>
  <si>
    <t>Messina Alessandro</t>
  </si>
  <si>
    <t>Stollo Marco</t>
  </si>
  <si>
    <t>Zeri Kenneth</t>
  </si>
  <si>
    <t>Paioli Alberto</t>
  </si>
  <si>
    <t>Perelli Rodolfo</t>
  </si>
  <si>
    <t>Testani Paolo</t>
  </si>
  <si>
    <t xml:space="preserve">Perelli Rodolfo </t>
  </si>
  <si>
    <t xml:space="preserve">Cacciatrice </t>
  </si>
  <si>
    <t>Bardi Elena</t>
  </si>
  <si>
    <t>Righini Nerio</t>
  </si>
  <si>
    <t>Niccolini Gabriele</t>
  </si>
  <si>
    <t>Nencioni Dino</t>
  </si>
  <si>
    <t>Rossi Rino</t>
  </si>
  <si>
    <t>Cacciatrice</t>
  </si>
  <si>
    <t>Lugnano</t>
  </si>
  <si>
    <t>Passagrilli Stefania</t>
  </si>
  <si>
    <t>Arcangeli Carlo</t>
  </si>
  <si>
    <t>Ciampolini Andrea</t>
  </si>
  <si>
    <t>Mariani Sheila</t>
  </si>
  <si>
    <t xml:space="preserve">Passagrilli Stefania </t>
  </si>
  <si>
    <t>Orvieto</t>
  </si>
  <si>
    <t>Paioli Antonio</t>
  </si>
  <si>
    <t>Cleri Marco</t>
  </si>
  <si>
    <t>Lanciano Rolando</t>
  </si>
  <si>
    <t>Certaldo</t>
  </si>
  <si>
    <t>Lodrino</t>
  </si>
  <si>
    <t>Vitali Gianpietro</t>
  </si>
  <si>
    <t>Piotti Antonella</t>
  </si>
  <si>
    <t>Pretoro</t>
  </si>
  <si>
    <t>Valeggio</t>
  </si>
  <si>
    <t>Marrozzini Marco</t>
  </si>
  <si>
    <t>Calamante Enzo</t>
  </si>
  <si>
    <t>Filippella Emanuela</t>
  </si>
  <si>
    <t>Masi Giada</t>
  </si>
  <si>
    <t>Piancardato</t>
  </si>
  <si>
    <t>Borgesa Simone</t>
  </si>
  <si>
    <t>Terni</t>
  </si>
  <si>
    <t>Città S.Angelo</t>
  </si>
  <si>
    <t>Borgo T.</t>
  </si>
  <si>
    <t>Bettola</t>
  </si>
  <si>
    <t>Montegiorgio</t>
  </si>
  <si>
    <t>Montoggio</t>
  </si>
  <si>
    <t>Cenni Nadine</t>
  </si>
  <si>
    <t>Giffoni</t>
  </si>
  <si>
    <t>S.Ginesio</t>
  </si>
  <si>
    <t>Pieve di T.</t>
  </si>
  <si>
    <t>Il botto</t>
  </si>
  <si>
    <t>Amelia</t>
  </si>
  <si>
    <t>N. di gare disp.</t>
  </si>
  <si>
    <t>gare disputate</t>
  </si>
  <si>
    <t>Somma</t>
  </si>
  <si>
    <t>Gare disputate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</si>
</sst>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535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535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tabSelected="1" workbookViewId="0">
      <pane xSplit="1" ySplit="1" topLeftCell="I2" activePane="bottomRight" state="frozen"/>
      <selection pane="topRight" activeCell="B1" sqref="B1"/>
      <selection pane="bottomLeft" activeCell="A2" sqref="A2"/>
      <selection pane="bottomRight" activeCell="O27" sqref="O27"/>
    </sheetView>
  </sheetViews>
  <sheetFormatPr defaultColWidth="9.140625" defaultRowHeight="15"/>
  <cols>
    <col min="1" max="1" width="20.85546875" style="4" customWidth="1"/>
    <col min="2" max="2" width="8.7109375" style="3" bestFit="1" customWidth="1"/>
    <col min="3" max="3" width="8" style="3" bestFit="1" customWidth="1"/>
    <col min="4" max="9" width="9.140625" style="3"/>
    <col min="10" max="10" width="11.42578125" style="3" bestFit="1" customWidth="1"/>
    <col min="11" max="11" width="9.140625" style="3"/>
    <col min="12" max="12" width="13" style="3" customWidth="1"/>
    <col min="13" max="14" width="9.140625" style="3"/>
    <col min="15" max="15" width="12.42578125" style="5" bestFit="1" customWidth="1"/>
    <col min="16" max="16" width="10.7109375" style="3" bestFit="1" customWidth="1"/>
    <col min="17" max="17" width="6.7109375" style="3" bestFit="1" customWidth="1"/>
    <col min="18" max="18" width="9.140625" style="3"/>
    <col min="19" max="19" width="10.140625" style="3" bestFit="1" customWidth="1"/>
    <col min="20" max="20" width="7.7109375" style="3" customWidth="1"/>
    <col min="21" max="21" width="8.28515625" style="3" customWidth="1"/>
    <col min="22" max="22" width="13.5703125" style="3" bestFit="1" customWidth="1"/>
    <col min="23" max="16384" width="9.140625" style="3"/>
  </cols>
  <sheetData>
    <row r="1" spans="1:27" s="2" customFormat="1">
      <c r="A1" s="6" t="s">
        <v>0</v>
      </c>
      <c r="B1" s="7" t="s">
        <v>1</v>
      </c>
      <c r="C1" s="7" t="s">
        <v>2</v>
      </c>
      <c r="D1" s="7" t="s">
        <v>22</v>
      </c>
      <c r="E1" s="7" t="s">
        <v>28</v>
      </c>
      <c r="F1" s="7" t="s">
        <v>33</v>
      </c>
      <c r="G1" s="7" t="s">
        <v>32</v>
      </c>
      <c r="H1" s="7" t="s">
        <v>36</v>
      </c>
      <c r="I1" s="7" t="s">
        <v>37</v>
      </c>
      <c r="J1" s="7" t="s">
        <v>42</v>
      </c>
      <c r="K1" s="7" t="s">
        <v>44</v>
      </c>
      <c r="L1" s="7" t="s">
        <v>45</v>
      </c>
      <c r="M1" s="7" t="s">
        <v>46</v>
      </c>
      <c r="N1" s="7" t="s">
        <v>47</v>
      </c>
      <c r="O1" s="8" t="s">
        <v>48</v>
      </c>
      <c r="P1" s="7" t="s">
        <v>49</v>
      </c>
      <c r="Q1" s="7" t="s">
        <v>51</v>
      </c>
      <c r="R1" s="7" t="s">
        <v>52</v>
      </c>
      <c r="S1" s="7" t="s">
        <v>53</v>
      </c>
      <c r="T1" s="7" t="s">
        <v>54</v>
      </c>
      <c r="U1" s="7" t="s">
        <v>55</v>
      </c>
      <c r="V1" s="11" t="s">
        <v>56</v>
      </c>
      <c r="W1" s="11">
        <v>1</v>
      </c>
      <c r="X1" s="11">
        <v>2</v>
      </c>
      <c r="Y1" s="11">
        <v>3</v>
      </c>
      <c r="Z1" s="11">
        <v>4</v>
      </c>
      <c r="AA1" s="11" t="s">
        <v>58</v>
      </c>
    </row>
    <row r="2" spans="1:27">
      <c r="A2" s="9" t="s">
        <v>39</v>
      </c>
      <c r="B2" s="10"/>
      <c r="C2" s="10"/>
      <c r="D2" s="10"/>
      <c r="E2" s="10"/>
      <c r="F2" s="10"/>
      <c r="G2" s="10"/>
      <c r="H2" s="10">
        <v>2</v>
      </c>
      <c r="I2" s="10"/>
      <c r="J2" s="10"/>
      <c r="K2" s="10"/>
      <c r="L2" s="10">
        <v>1</v>
      </c>
      <c r="M2" s="10"/>
      <c r="N2" s="10"/>
      <c r="O2" s="10">
        <v>2</v>
      </c>
      <c r="P2" s="10"/>
      <c r="Q2" s="10"/>
      <c r="R2" s="10">
        <v>2</v>
      </c>
      <c r="S2" s="10"/>
      <c r="T2" s="10"/>
      <c r="U2" s="10"/>
      <c r="V2" s="12">
        <f t="shared" ref="V2:V21" si="0">COUNTA(B2:U2)</f>
        <v>4</v>
      </c>
      <c r="W2" s="10">
        <f t="shared" ref="W2:W21" si="1">SMALL($B2:$U2,1)</f>
        <v>1</v>
      </c>
      <c r="X2" s="10">
        <f t="shared" ref="X2:X21" si="2">SMALL($B2:$U2,2)</f>
        <v>2</v>
      </c>
      <c r="Y2" s="10">
        <f t="shared" ref="Y2:Y21" si="3">SMALL($B2:$U2,3)</f>
        <v>2</v>
      </c>
      <c r="Z2" s="10">
        <f t="shared" ref="Z2:Z21" si="4">SMALL($B2:$U2,4)</f>
        <v>2</v>
      </c>
      <c r="AA2" s="10">
        <f t="shared" ref="AA2:AA21" si="5">SUM(W2:Z2)</f>
        <v>7</v>
      </c>
    </row>
    <row r="3" spans="1:27">
      <c r="A3" s="9" t="s">
        <v>9</v>
      </c>
      <c r="B3" s="10">
        <v>3</v>
      </c>
      <c r="C3" s="10"/>
      <c r="D3" s="10"/>
      <c r="E3" s="10">
        <v>1</v>
      </c>
      <c r="F3" s="10"/>
      <c r="G3" s="10"/>
      <c r="H3" s="10"/>
      <c r="I3" s="10"/>
      <c r="J3" s="10">
        <v>5</v>
      </c>
      <c r="K3" s="10"/>
      <c r="L3" s="10"/>
      <c r="M3" s="10">
        <v>1</v>
      </c>
      <c r="N3" s="10"/>
      <c r="O3" s="10"/>
      <c r="P3" s="10"/>
      <c r="Q3" s="10"/>
      <c r="R3" s="10"/>
      <c r="S3" s="10"/>
      <c r="T3" s="10"/>
      <c r="U3" s="10">
        <v>3</v>
      </c>
      <c r="V3" s="12">
        <f t="shared" si="0"/>
        <v>5</v>
      </c>
      <c r="W3" s="10">
        <f t="shared" si="1"/>
        <v>1</v>
      </c>
      <c r="X3" s="10">
        <f t="shared" si="2"/>
        <v>1</v>
      </c>
      <c r="Y3" s="10">
        <f t="shared" si="3"/>
        <v>3</v>
      </c>
      <c r="Z3" s="10">
        <f t="shared" si="4"/>
        <v>3</v>
      </c>
      <c r="AA3" s="10">
        <f t="shared" si="5"/>
        <v>8</v>
      </c>
    </row>
    <row r="4" spans="1:27">
      <c r="A4" s="9" t="s">
        <v>29</v>
      </c>
      <c r="B4" s="10"/>
      <c r="C4" s="10"/>
      <c r="D4" s="10"/>
      <c r="E4" s="10">
        <v>2</v>
      </c>
      <c r="F4" s="10"/>
      <c r="G4" s="10">
        <v>2</v>
      </c>
      <c r="H4" s="10"/>
      <c r="I4" s="10"/>
      <c r="J4" s="10"/>
      <c r="K4" s="10"/>
      <c r="L4" s="10"/>
      <c r="M4" s="10">
        <v>3</v>
      </c>
      <c r="N4" s="10"/>
      <c r="O4" s="10"/>
      <c r="P4" s="10"/>
      <c r="Q4" s="10"/>
      <c r="R4" s="10"/>
      <c r="S4" s="10"/>
      <c r="T4" s="10">
        <v>2</v>
      </c>
      <c r="U4" s="10">
        <v>15</v>
      </c>
      <c r="V4" s="12">
        <f t="shared" si="0"/>
        <v>5</v>
      </c>
      <c r="W4" s="10">
        <f t="shared" si="1"/>
        <v>2</v>
      </c>
      <c r="X4" s="10">
        <f t="shared" si="2"/>
        <v>2</v>
      </c>
      <c r="Y4" s="10">
        <f t="shared" si="3"/>
        <v>2</v>
      </c>
      <c r="Z4" s="10">
        <f t="shared" si="4"/>
        <v>3</v>
      </c>
      <c r="AA4" s="10">
        <f t="shared" si="5"/>
        <v>9</v>
      </c>
    </row>
    <row r="5" spans="1:27">
      <c r="A5" s="9" t="s">
        <v>4</v>
      </c>
      <c r="B5" s="10"/>
      <c r="C5" s="10">
        <v>2</v>
      </c>
      <c r="D5" s="10"/>
      <c r="E5" s="10"/>
      <c r="F5" s="10"/>
      <c r="G5" s="10">
        <v>1</v>
      </c>
      <c r="H5" s="10"/>
      <c r="I5" s="10">
        <v>3</v>
      </c>
      <c r="J5" s="10"/>
      <c r="K5" s="10"/>
      <c r="L5" s="10"/>
      <c r="M5" s="10">
        <v>7</v>
      </c>
      <c r="N5" s="10"/>
      <c r="O5" s="10"/>
      <c r="P5" s="10"/>
      <c r="Q5" s="10"/>
      <c r="R5" s="10"/>
      <c r="S5" s="10"/>
      <c r="T5" s="10"/>
      <c r="U5" s="10">
        <v>4</v>
      </c>
      <c r="V5" s="12">
        <f t="shared" si="0"/>
        <v>5</v>
      </c>
      <c r="W5" s="10">
        <f t="shared" si="1"/>
        <v>1</v>
      </c>
      <c r="X5" s="10">
        <f t="shared" si="2"/>
        <v>2</v>
      </c>
      <c r="Y5" s="10">
        <f t="shared" si="3"/>
        <v>3</v>
      </c>
      <c r="Z5" s="10">
        <f t="shared" si="4"/>
        <v>4</v>
      </c>
      <c r="AA5" s="10">
        <f t="shared" si="5"/>
        <v>10</v>
      </c>
    </row>
    <row r="6" spans="1:27">
      <c r="A6" s="9" t="s">
        <v>18</v>
      </c>
      <c r="B6" s="10"/>
      <c r="C6" s="10">
        <v>5</v>
      </c>
      <c r="D6" s="10">
        <v>1</v>
      </c>
      <c r="E6" s="10">
        <v>13</v>
      </c>
      <c r="F6" s="10"/>
      <c r="G6" s="10">
        <v>3</v>
      </c>
      <c r="H6" s="10"/>
      <c r="I6" s="10"/>
      <c r="J6" s="10">
        <v>2</v>
      </c>
      <c r="K6" s="10"/>
      <c r="L6" s="10"/>
      <c r="M6" s="10">
        <v>11</v>
      </c>
      <c r="N6" s="10"/>
      <c r="O6" s="10"/>
      <c r="P6" s="10"/>
      <c r="Q6" s="10"/>
      <c r="R6" s="10"/>
      <c r="S6" s="10"/>
      <c r="T6" s="10"/>
      <c r="U6" s="10"/>
      <c r="V6" s="12">
        <f t="shared" si="0"/>
        <v>6</v>
      </c>
      <c r="W6" s="10">
        <f t="shared" si="1"/>
        <v>1</v>
      </c>
      <c r="X6" s="10">
        <f t="shared" si="2"/>
        <v>2</v>
      </c>
      <c r="Y6" s="10">
        <f t="shared" si="3"/>
        <v>3</v>
      </c>
      <c r="Z6" s="10">
        <f t="shared" si="4"/>
        <v>5</v>
      </c>
      <c r="AA6" s="10">
        <f t="shared" si="5"/>
        <v>11</v>
      </c>
    </row>
    <row r="7" spans="1:27">
      <c r="A7" s="9" t="s">
        <v>34</v>
      </c>
      <c r="B7" s="10"/>
      <c r="C7" s="10"/>
      <c r="D7" s="10"/>
      <c r="E7" s="10"/>
      <c r="F7" s="10">
        <v>2</v>
      </c>
      <c r="G7" s="10"/>
      <c r="H7" s="10"/>
      <c r="I7" s="10">
        <v>4</v>
      </c>
      <c r="J7" s="10"/>
      <c r="K7" s="10"/>
      <c r="L7" s="10"/>
      <c r="M7" s="10">
        <v>5</v>
      </c>
      <c r="N7" s="10"/>
      <c r="O7" s="10"/>
      <c r="P7" s="10">
        <v>4</v>
      </c>
      <c r="Q7" s="10"/>
      <c r="R7" s="10"/>
      <c r="S7" s="10">
        <v>1</v>
      </c>
      <c r="T7" s="10"/>
      <c r="U7" s="10">
        <v>13</v>
      </c>
      <c r="V7" s="12">
        <f t="shared" si="0"/>
        <v>6</v>
      </c>
      <c r="W7" s="10">
        <f t="shared" si="1"/>
        <v>1</v>
      </c>
      <c r="X7" s="10">
        <f t="shared" si="2"/>
        <v>2</v>
      </c>
      <c r="Y7" s="10">
        <f t="shared" si="3"/>
        <v>4</v>
      </c>
      <c r="Z7" s="10">
        <f t="shared" si="4"/>
        <v>4</v>
      </c>
      <c r="AA7" s="10">
        <f t="shared" si="5"/>
        <v>11</v>
      </c>
    </row>
    <row r="8" spans="1:27">
      <c r="A8" s="9" t="s">
        <v>8</v>
      </c>
      <c r="B8" s="10"/>
      <c r="C8" s="10">
        <v>9</v>
      </c>
      <c r="D8" s="10"/>
      <c r="E8" s="10"/>
      <c r="F8" s="10"/>
      <c r="G8" s="10"/>
      <c r="H8" s="10"/>
      <c r="I8" s="10">
        <v>6</v>
      </c>
      <c r="J8" s="10"/>
      <c r="K8" s="10"/>
      <c r="L8" s="10"/>
      <c r="M8" s="10"/>
      <c r="N8" s="10">
        <v>2</v>
      </c>
      <c r="O8" s="10"/>
      <c r="P8" s="10">
        <v>1</v>
      </c>
      <c r="Q8" s="10"/>
      <c r="R8" s="10"/>
      <c r="S8" s="10">
        <v>2</v>
      </c>
      <c r="T8" s="10"/>
      <c r="U8" s="10"/>
      <c r="V8" s="12">
        <f t="shared" si="0"/>
        <v>5</v>
      </c>
      <c r="W8" s="10">
        <f t="shared" si="1"/>
        <v>1</v>
      </c>
      <c r="X8" s="10">
        <f t="shared" si="2"/>
        <v>2</v>
      </c>
      <c r="Y8" s="10">
        <f t="shared" si="3"/>
        <v>2</v>
      </c>
      <c r="Z8" s="10">
        <f t="shared" si="4"/>
        <v>6</v>
      </c>
      <c r="AA8" s="10">
        <f t="shared" si="5"/>
        <v>11</v>
      </c>
    </row>
    <row r="9" spans="1:27">
      <c r="A9" s="9" t="s">
        <v>17</v>
      </c>
      <c r="B9" s="10"/>
      <c r="C9" s="10">
        <v>3</v>
      </c>
      <c r="D9" s="10"/>
      <c r="E9" s="10"/>
      <c r="F9" s="10"/>
      <c r="G9" s="10">
        <v>8</v>
      </c>
      <c r="H9" s="10"/>
      <c r="I9" s="10">
        <v>1</v>
      </c>
      <c r="J9" s="10"/>
      <c r="K9" s="10"/>
      <c r="L9" s="10"/>
      <c r="M9" s="10">
        <v>6</v>
      </c>
      <c r="N9" s="10"/>
      <c r="O9" s="10">
        <v>1</v>
      </c>
      <c r="P9" s="10"/>
      <c r="Q9" s="10"/>
      <c r="R9" s="10"/>
      <c r="S9" s="10"/>
      <c r="T9" s="10"/>
      <c r="U9" s="10"/>
      <c r="V9" s="12">
        <f t="shared" si="0"/>
        <v>5</v>
      </c>
      <c r="W9" s="10">
        <f t="shared" si="1"/>
        <v>1</v>
      </c>
      <c r="X9" s="10">
        <f t="shared" si="2"/>
        <v>1</v>
      </c>
      <c r="Y9" s="10">
        <f t="shared" si="3"/>
        <v>3</v>
      </c>
      <c r="Z9" s="10">
        <f t="shared" si="4"/>
        <v>6</v>
      </c>
      <c r="AA9" s="10">
        <f t="shared" si="5"/>
        <v>11</v>
      </c>
    </row>
    <row r="10" spans="1:27">
      <c r="A10" s="9" t="s">
        <v>11</v>
      </c>
      <c r="B10" s="10">
        <v>2</v>
      </c>
      <c r="C10" s="10"/>
      <c r="D10" s="10"/>
      <c r="E10" s="10">
        <v>2</v>
      </c>
      <c r="F10" s="10"/>
      <c r="G10" s="10"/>
      <c r="H10" s="10"/>
      <c r="I10" s="10"/>
      <c r="J10" s="10"/>
      <c r="K10" s="10"/>
      <c r="L10" s="10"/>
      <c r="M10" s="10">
        <v>2</v>
      </c>
      <c r="N10" s="10"/>
      <c r="O10" s="10"/>
      <c r="P10" s="10"/>
      <c r="Q10" s="10"/>
      <c r="R10" s="10"/>
      <c r="S10" s="10"/>
      <c r="T10" s="10"/>
      <c r="U10" s="10">
        <v>5</v>
      </c>
      <c r="V10" s="12">
        <f t="shared" si="0"/>
        <v>4</v>
      </c>
      <c r="W10" s="10">
        <f t="shared" si="1"/>
        <v>2</v>
      </c>
      <c r="X10" s="10">
        <f t="shared" si="2"/>
        <v>2</v>
      </c>
      <c r="Y10" s="10">
        <f t="shared" si="3"/>
        <v>2</v>
      </c>
      <c r="Z10" s="10">
        <f t="shared" si="4"/>
        <v>5</v>
      </c>
      <c r="AA10" s="10">
        <f t="shared" si="5"/>
        <v>11</v>
      </c>
    </row>
    <row r="11" spans="1:27">
      <c r="A11" s="9" t="s">
        <v>14</v>
      </c>
      <c r="B11" s="10">
        <v>1</v>
      </c>
      <c r="C11" s="10"/>
      <c r="D11" s="10"/>
      <c r="E11" s="10">
        <v>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v>1</v>
      </c>
      <c r="S11" s="10"/>
      <c r="T11" s="10">
        <v>5</v>
      </c>
      <c r="U11" s="10"/>
      <c r="V11" s="12">
        <f t="shared" si="0"/>
        <v>4</v>
      </c>
      <c r="W11" s="10">
        <f t="shared" si="1"/>
        <v>1</v>
      </c>
      <c r="X11" s="10">
        <f t="shared" si="2"/>
        <v>1</v>
      </c>
      <c r="Y11" s="10">
        <f t="shared" si="3"/>
        <v>4</v>
      </c>
      <c r="Z11" s="10">
        <f t="shared" si="4"/>
        <v>5</v>
      </c>
      <c r="AA11" s="10">
        <f t="shared" si="5"/>
        <v>11</v>
      </c>
    </row>
    <row r="12" spans="1:27">
      <c r="A12" s="9" t="s">
        <v>30</v>
      </c>
      <c r="B12" s="10"/>
      <c r="C12" s="10"/>
      <c r="D12" s="10"/>
      <c r="E12" s="10">
        <v>5</v>
      </c>
      <c r="F12" s="10"/>
      <c r="G12" s="10"/>
      <c r="H12" s="10"/>
      <c r="I12" s="10"/>
      <c r="J12" s="10">
        <v>3</v>
      </c>
      <c r="K12" s="10"/>
      <c r="L12" s="10"/>
      <c r="M12" s="10"/>
      <c r="N12" s="10"/>
      <c r="O12" s="10"/>
      <c r="P12" s="10"/>
      <c r="Q12" s="10"/>
      <c r="R12" s="10"/>
      <c r="S12" s="10"/>
      <c r="T12" s="10">
        <v>6</v>
      </c>
      <c r="U12" s="10">
        <v>2</v>
      </c>
      <c r="V12" s="12">
        <f t="shared" si="0"/>
        <v>4</v>
      </c>
      <c r="W12" s="10">
        <f t="shared" si="1"/>
        <v>2</v>
      </c>
      <c r="X12" s="10">
        <f t="shared" si="2"/>
        <v>3</v>
      </c>
      <c r="Y12" s="10">
        <f t="shared" si="3"/>
        <v>5</v>
      </c>
      <c r="Z12" s="10">
        <f t="shared" si="4"/>
        <v>6</v>
      </c>
      <c r="AA12" s="10">
        <f t="shared" si="5"/>
        <v>16</v>
      </c>
    </row>
    <row r="13" spans="1:27">
      <c r="A13" s="9" t="s">
        <v>5</v>
      </c>
      <c r="B13" s="10"/>
      <c r="C13" s="10">
        <v>4</v>
      </c>
      <c r="D13" s="10"/>
      <c r="E13" s="10"/>
      <c r="F13" s="10"/>
      <c r="G13" s="10"/>
      <c r="H13" s="10"/>
      <c r="I13" s="10">
        <v>7</v>
      </c>
      <c r="J13" s="10"/>
      <c r="K13" s="10"/>
      <c r="L13" s="10"/>
      <c r="M13" s="10"/>
      <c r="N13" s="10">
        <v>4</v>
      </c>
      <c r="O13" s="10"/>
      <c r="P13" s="10">
        <v>2</v>
      </c>
      <c r="Q13" s="10"/>
      <c r="R13" s="10"/>
      <c r="S13" s="10"/>
      <c r="T13" s="10"/>
      <c r="U13" s="10">
        <v>10</v>
      </c>
      <c r="V13" s="12">
        <f t="shared" si="0"/>
        <v>5</v>
      </c>
      <c r="W13" s="10">
        <f t="shared" si="1"/>
        <v>2</v>
      </c>
      <c r="X13" s="10">
        <f t="shared" si="2"/>
        <v>4</v>
      </c>
      <c r="Y13" s="10">
        <f t="shared" si="3"/>
        <v>4</v>
      </c>
      <c r="Z13" s="10">
        <f t="shared" si="4"/>
        <v>7</v>
      </c>
      <c r="AA13" s="10">
        <f t="shared" si="5"/>
        <v>17</v>
      </c>
    </row>
    <row r="14" spans="1:27">
      <c r="A14" s="9" t="s">
        <v>43</v>
      </c>
      <c r="B14" s="10"/>
      <c r="C14" s="10"/>
      <c r="D14" s="10"/>
      <c r="E14" s="10"/>
      <c r="F14" s="10"/>
      <c r="G14" s="10"/>
      <c r="H14" s="10"/>
      <c r="I14" s="10"/>
      <c r="J14" s="10">
        <v>1</v>
      </c>
      <c r="K14" s="10"/>
      <c r="L14" s="10"/>
      <c r="M14" s="10">
        <v>10</v>
      </c>
      <c r="N14" s="10">
        <v>3</v>
      </c>
      <c r="O14" s="10"/>
      <c r="P14" s="10">
        <v>3</v>
      </c>
      <c r="Q14" s="10"/>
      <c r="R14" s="10"/>
      <c r="S14" s="10"/>
      <c r="T14" s="10"/>
      <c r="U14" s="10"/>
      <c r="V14" s="12">
        <f t="shared" si="0"/>
        <v>4</v>
      </c>
      <c r="W14" s="10">
        <f t="shared" si="1"/>
        <v>1</v>
      </c>
      <c r="X14" s="10">
        <f t="shared" si="2"/>
        <v>3</v>
      </c>
      <c r="Y14" s="10">
        <f t="shared" si="3"/>
        <v>3</v>
      </c>
      <c r="Z14" s="10">
        <f t="shared" si="4"/>
        <v>10</v>
      </c>
      <c r="AA14" s="10">
        <f t="shared" si="5"/>
        <v>17</v>
      </c>
    </row>
    <row r="15" spans="1:27">
      <c r="A15" s="9" t="s">
        <v>24</v>
      </c>
      <c r="B15" s="10"/>
      <c r="C15" s="10"/>
      <c r="D15" s="10">
        <v>2</v>
      </c>
      <c r="E15" s="10">
        <v>8</v>
      </c>
      <c r="F15" s="10"/>
      <c r="G15" s="10"/>
      <c r="H15" s="10"/>
      <c r="I15" s="10"/>
      <c r="J15" s="10">
        <v>6</v>
      </c>
      <c r="K15" s="10"/>
      <c r="L15" s="10"/>
      <c r="M15" s="10"/>
      <c r="N15" s="10"/>
      <c r="O15" s="10"/>
      <c r="P15" s="10"/>
      <c r="Q15" s="10"/>
      <c r="R15" s="10"/>
      <c r="S15" s="10"/>
      <c r="T15" s="10">
        <v>4</v>
      </c>
      <c r="U15" s="10">
        <v>6</v>
      </c>
      <c r="V15" s="12">
        <f t="shared" si="0"/>
        <v>5</v>
      </c>
      <c r="W15" s="10">
        <f t="shared" si="1"/>
        <v>2</v>
      </c>
      <c r="X15" s="10">
        <f t="shared" si="2"/>
        <v>4</v>
      </c>
      <c r="Y15" s="10">
        <f t="shared" si="3"/>
        <v>6</v>
      </c>
      <c r="Z15" s="10">
        <f t="shared" si="4"/>
        <v>6</v>
      </c>
      <c r="AA15" s="10">
        <f t="shared" si="5"/>
        <v>18</v>
      </c>
    </row>
    <row r="16" spans="1:27">
      <c r="A16" s="9" t="s">
        <v>3</v>
      </c>
      <c r="B16" s="10"/>
      <c r="C16" s="10">
        <v>1</v>
      </c>
      <c r="D16" s="10"/>
      <c r="E16" s="10"/>
      <c r="F16" s="10"/>
      <c r="G16" s="10"/>
      <c r="H16" s="10"/>
      <c r="I16" s="10">
        <v>5</v>
      </c>
      <c r="J16" s="10"/>
      <c r="K16" s="10"/>
      <c r="L16" s="10"/>
      <c r="M16" s="10">
        <v>12</v>
      </c>
      <c r="N16" s="10">
        <v>1</v>
      </c>
      <c r="O16" s="10"/>
      <c r="P16" s="10"/>
      <c r="Q16" s="10"/>
      <c r="R16" s="10"/>
      <c r="S16" s="10"/>
      <c r="T16" s="10"/>
      <c r="U16" s="10"/>
      <c r="V16" s="12">
        <f t="shared" si="0"/>
        <v>4</v>
      </c>
      <c r="W16" s="10">
        <f t="shared" si="1"/>
        <v>1</v>
      </c>
      <c r="X16" s="10">
        <f t="shared" si="2"/>
        <v>1</v>
      </c>
      <c r="Y16" s="10">
        <f t="shared" si="3"/>
        <v>5</v>
      </c>
      <c r="Z16" s="10">
        <f t="shared" si="4"/>
        <v>12</v>
      </c>
      <c r="AA16" s="10">
        <f t="shared" si="5"/>
        <v>19</v>
      </c>
    </row>
    <row r="17" spans="1:27">
      <c r="A17" s="9" t="s">
        <v>31</v>
      </c>
      <c r="B17" s="10"/>
      <c r="C17" s="10"/>
      <c r="D17" s="10"/>
      <c r="E17" s="10">
        <v>7</v>
      </c>
      <c r="F17" s="10"/>
      <c r="G17" s="10"/>
      <c r="H17" s="10"/>
      <c r="I17" s="10"/>
      <c r="J17" s="10">
        <v>4</v>
      </c>
      <c r="K17" s="10"/>
      <c r="L17" s="10"/>
      <c r="M17" s="10"/>
      <c r="N17" s="10"/>
      <c r="O17" s="10"/>
      <c r="P17" s="10"/>
      <c r="Q17" s="10"/>
      <c r="R17" s="10"/>
      <c r="S17" s="10"/>
      <c r="T17" s="10">
        <v>1</v>
      </c>
      <c r="U17" s="10">
        <v>8</v>
      </c>
      <c r="V17" s="12">
        <f t="shared" si="0"/>
        <v>4</v>
      </c>
      <c r="W17" s="10">
        <f t="shared" si="1"/>
        <v>1</v>
      </c>
      <c r="X17" s="10">
        <f t="shared" si="2"/>
        <v>4</v>
      </c>
      <c r="Y17" s="10">
        <f t="shared" si="3"/>
        <v>7</v>
      </c>
      <c r="Z17" s="10">
        <f t="shared" si="4"/>
        <v>8</v>
      </c>
      <c r="AA17" s="10">
        <f t="shared" si="5"/>
        <v>20</v>
      </c>
    </row>
    <row r="18" spans="1:27">
      <c r="A18" s="9" t="s">
        <v>6</v>
      </c>
      <c r="B18" s="10"/>
      <c r="C18" s="10">
        <v>11</v>
      </c>
      <c r="D18" s="10"/>
      <c r="E18" s="10"/>
      <c r="F18" s="10">
        <v>1</v>
      </c>
      <c r="G18" s="10"/>
      <c r="H18" s="10"/>
      <c r="I18" s="10">
        <v>2</v>
      </c>
      <c r="J18" s="10"/>
      <c r="K18" s="10"/>
      <c r="L18" s="10"/>
      <c r="M18" s="10">
        <v>8</v>
      </c>
      <c r="N18" s="10"/>
      <c r="O18" s="10"/>
      <c r="P18" s="10"/>
      <c r="Q18" s="10"/>
      <c r="R18" s="10"/>
      <c r="S18" s="10"/>
      <c r="T18" s="10"/>
      <c r="U18" s="10"/>
      <c r="V18" s="12">
        <f t="shared" si="0"/>
        <v>4</v>
      </c>
      <c r="W18" s="10">
        <f t="shared" si="1"/>
        <v>1</v>
      </c>
      <c r="X18" s="10">
        <f t="shared" si="2"/>
        <v>2</v>
      </c>
      <c r="Y18" s="10">
        <f t="shared" si="3"/>
        <v>8</v>
      </c>
      <c r="Z18" s="10">
        <f t="shared" si="4"/>
        <v>11</v>
      </c>
      <c r="AA18" s="10">
        <f t="shared" si="5"/>
        <v>22</v>
      </c>
    </row>
    <row r="19" spans="1:27">
      <c r="A19" s="9" t="s">
        <v>20</v>
      </c>
      <c r="B19" s="10"/>
      <c r="C19" s="10">
        <v>8</v>
      </c>
      <c r="D19" s="10">
        <v>4</v>
      </c>
      <c r="E19" s="10">
        <v>14</v>
      </c>
      <c r="F19" s="10"/>
      <c r="G19" s="10">
        <v>4</v>
      </c>
      <c r="H19" s="10"/>
      <c r="I19" s="10"/>
      <c r="J19" s="10">
        <v>7</v>
      </c>
      <c r="K19" s="10"/>
      <c r="L19" s="10"/>
      <c r="M19" s="10">
        <v>9</v>
      </c>
      <c r="N19" s="10"/>
      <c r="O19" s="10"/>
      <c r="P19" s="10"/>
      <c r="Q19" s="10"/>
      <c r="R19" s="10"/>
      <c r="S19" s="10"/>
      <c r="T19" s="10"/>
      <c r="U19" s="10">
        <v>12</v>
      </c>
      <c r="V19" s="12">
        <f t="shared" si="0"/>
        <v>7</v>
      </c>
      <c r="W19" s="10">
        <f t="shared" si="1"/>
        <v>4</v>
      </c>
      <c r="X19" s="10">
        <f t="shared" si="2"/>
        <v>4</v>
      </c>
      <c r="Y19" s="10">
        <f t="shared" si="3"/>
        <v>7</v>
      </c>
      <c r="Z19" s="10">
        <f t="shared" si="4"/>
        <v>8</v>
      </c>
      <c r="AA19" s="10">
        <f t="shared" si="5"/>
        <v>23</v>
      </c>
    </row>
    <row r="20" spans="1:27">
      <c r="A20" s="9" t="s">
        <v>19</v>
      </c>
      <c r="B20" s="10"/>
      <c r="C20" s="10">
        <v>7</v>
      </c>
      <c r="D20" s="10">
        <v>5</v>
      </c>
      <c r="E20" s="10">
        <v>9</v>
      </c>
      <c r="F20" s="10"/>
      <c r="G20" s="10">
        <v>7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2">
        <f t="shared" si="0"/>
        <v>4</v>
      </c>
      <c r="W20" s="10">
        <f t="shared" si="1"/>
        <v>5</v>
      </c>
      <c r="X20" s="10">
        <f t="shared" si="2"/>
        <v>7</v>
      </c>
      <c r="Y20" s="10">
        <f t="shared" si="3"/>
        <v>7</v>
      </c>
      <c r="Z20" s="10">
        <f t="shared" si="4"/>
        <v>9</v>
      </c>
      <c r="AA20" s="10">
        <f t="shared" si="5"/>
        <v>28</v>
      </c>
    </row>
    <row r="21" spans="1:27">
      <c r="A21" s="9" t="s">
        <v>25</v>
      </c>
      <c r="B21" s="10"/>
      <c r="C21" s="10"/>
      <c r="D21" s="10">
        <v>3</v>
      </c>
      <c r="E21" s="10">
        <v>15</v>
      </c>
      <c r="F21" s="10"/>
      <c r="G21" s="10"/>
      <c r="H21" s="10"/>
      <c r="I21" s="10"/>
      <c r="J21" s="10"/>
      <c r="K21" s="10">
        <v>2</v>
      </c>
      <c r="L21" s="10"/>
      <c r="M21" s="10"/>
      <c r="N21" s="10"/>
      <c r="O21" s="10"/>
      <c r="P21" s="10"/>
      <c r="Q21" s="10"/>
      <c r="R21" s="10"/>
      <c r="S21" s="10"/>
      <c r="T21" s="10"/>
      <c r="U21" s="10">
        <v>14</v>
      </c>
      <c r="V21" s="12">
        <f t="shared" si="0"/>
        <v>4</v>
      </c>
      <c r="W21" s="10">
        <f t="shared" si="1"/>
        <v>2</v>
      </c>
      <c r="X21" s="10">
        <f t="shared" si="2"/>
        <v>3</v>
      </c>
      <c r="Y21" s="10">
        <f t="shared" si="3"/>
        <v>14</v>
      </c>
      <c r="Z21" s="10">
        <f t="shared" si="4"/>
        <v>15</v>
      </c>
      <c r="AA21" s="10">
        <f t="shared" si="5"/>
        <v>34</v>
      </c>
    </row>
    <row r="22" spans="1:27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>
      <c r="A23" s="16" t="s">
        <v>7</v>
      </c>
      <c r="B23" s="17"/>
      <c r="C23" s="17">
        <v>6</v>
      </c>
      <c r="D23" s="17"/>
      <c r="E23" s="17"/>
      <c r="F23" s="17"/>
      <c r="G23" s="17">
        <v>10</v>
      </c>
      <c r="H23" s="17"/>
      <c r="I23" s="17"/>
      <c r="J23" s="17"/>
      <c r="K23" s="17"/>
      <c r="L23" s="17"/>
      <c r="M23" s="17"/>
      <c r="N23" s="17"/>
      <c r="O23" s="17">
        <v>3</v>
      </c>
      <c r="P23" s="17"/>
      <c r="Q23" s="17"/>
      <c r="R23" s="17"/>
      <c r="S23" s="17"/>
      <c r="T23" s="17"/>
      <c r="U23" s="17"/>
      <c r="V23" s="18">
        <f t="shared" ref="V23" si="6">COUNTA(B23:U23)</f>
        <v>3</v>
      </c>
      <c r="W23" s="10">
        <v>3</v>
      </c>
      <c r="X23" s="10">
        <v>6</v>
      </c>
      <c r="Y23" s="10">
        <v>10</v>
      </c>
      <c r="Z23" s="10">
        <v>0</v>
      </c>
      <c r="AA23" s="10">
        <v>19</v>
      </c>
    </row>
    <row r="24" spans="1:27">
      <c r="A24" s="16" t="s">
        <v>26</v>
      </c>
      <c r="B24" s="17"/>
      <c r="C24" s="17"/>
      <c r="D24" s="17">
        <v>7</v>
      </c>
      <c r="E24" s="17">
        <v>12</v>
      </c>
      <c r="F24" s="17"/>
      <c r="G24" s="17"/>
      <c r="H24" s="17"/>
      <c r="I24" s="17"/>
      <c r="J24" s="17"/>
      <c r="K24" s="17">
        <v>1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8">
        <v>3</v>
      </c>
      <c r="W24" s="21">
        <v>1</v>
      </c>
      <c r="X24" s="10">
        <v>7</v>
      </c>
      <c r="Y24" s="10">
        <v>12</v>
      </c>
      <c r="Z24" s="10">
        <v>0</v>
      </c>
      <c r="AA24" s="10">
        <v>20</v>
      </c>
    </row>
    <row r="25" spans="1:27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7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7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7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7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7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7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7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22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>
      <c r="A73" s="1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2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1:22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22">
      <c r="A76" s="19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1:22">
      <c r="A77" s="19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>
      <c r="A78" s="19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22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22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5:15">
      <c r="O81" s="3"/>
    </row>
    <row r="82" spans="15:15">
      <c r="O82" s="3"/>
    </row>
    <row r="83" spans="15:15">
      <c r="O83" s="3"/>
    </row>
    <row r="84" spans="15:15">
      <c r="O84" s="3"/>
    </row>
    <row r="85" spans="15:15">
      <c r="O85" s="3"/>
    </row>
    <row r="86" spans="15:15">
      <c r="O86" s="3"/>
    </row>
    <row r="87" spans="15:15">
      <c r="O87" s="3"/>
    </row>
    <row r="88" spans="15:15">
      <c r="O88" s="3"/>
    </row>
    <row r="89" spans="15:15">
      <c r="O89" s="3"/>
    </row>
    <row r="90" spans="15:15">
      <c r="O90" s="3"/>
    </row>
    <row r="91" spans="15:15">
      <c r="O91" s="3"/>
    </row>
    <row r="92" spans="15:15">
      <c r="O92" s="3"/>
    </row>
    <row r="93" spans="15:15">
      <c r="O93" s="3"/>
    </row>
    <row r="94" spans="15:15">
      <c r="O94" s="3"/>
    </row>
    <row r="95" spans="15:15">
      <c r="O95" s="3"/>
    </row>
    <row r="96" spans="15:15">
      <c r="O96" s="3"/>
    </row>
  </sheetData>
  <sortState ref="A2:U76">
    <sortCondition ref="A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3" sqref="D23"/>
    </sheetView>
  </sheetViews>
  <sheetFormatPr defaultColWidth="9.140625" defaultRowHeight="15"/>
  <cols>
    <col min="1" max="1" width="22.5703125" style="4" bestFit="1" customWidth="1"/>
    <col min="2" max="2" width="8.7109375" style="3" bestFit="1" customWidth="1"/>
    <col min="3" max="3" width="8" style="3" bestFit="1" customWidth="1"/>
    <col min="4" max="9" width="9.140625" style="3"/>
    <col min="10" max="10" width="11.42578125" style="3" bestFit="1" customWidth="1"/>
    <col min="11" max="11" width="9.140625" style="3"/>
    <col min="12" max="12" width="13.5703125" style="3" bestFit="1" customWidth="1"/>
    <col min="13" max="14" width="9.140625" style="3"/>
    <col min="15" max="15" width="13.28515625" style="3" bestFit="1" customWidth="1"/>
    <col min="16" max="16" width="10.7109375" style="3" bestFit="1" customWidth="1"/>
    <col min="17" max="18" width="9.140625" style="3"/>
    <col min="19" max="19" width="10.140625" style="3" bestFit="1" customWidth="1"/>
    <col min="20" max="21" width="9.140625" style="3"/>
    <col min="22" max="22" width="13.140625" style="3" bestFit="1" customWidth="1"/>
    <col min="23" max="16384" width="9.140625" style="3"/>
  </cols>
  <sheetData>
    <row r="1" spans="1:27" s="2" customFormat="1">
      <c r="A1" s="6" t="s">
        <v>0</v>
      </c>
      <c r="B1" s="7" t="s">
        <v>1</v>
      </c>
      <c r="C1" s="7" t="s">
        <v>2</v>
      </c>
      <c r="D1" s="7" t="s">
        <v>22</v>
      </c>
      <c r="E1" s="7" t="s">
        <v>28</v>
      </c>
      <c r="F1" s="7" t="s">
        <v>33</v>
      </c>
      <c r="G1" s="7" t="s">
        <v>32</v>
      </c>
      <c r="H1" s="7" t="s">
        <v>36</v>
      </c>
      <c r="I1" s="7" t="s">
        <v>37</v>
      </c>
      <c r="J1" s="7" t="s">
        <v>42</v>
      </c>
      <c r="K1" s="7" t="s">
        <v>44</v>
      </c>
      <c r="L1" s="7" t="s">
        <v>45</v>
      </c>
      <c r="M1" s="7" t="s">
        <v>46</v>
      </c>
      <c r="N1" s="7" t="s">
        <v>47</v>
      </c>
      <c r="O1" s="7" t="s">
        <v>48</v>
      </c>
      <c r="P1" s="7" t="s">
        <v>49</v>
      </c>
      <c r="Q1" s="7" t="s">
        <v>51</v>
      </c>
      <c r="R1" s="7" t="s">
        <v>52</v>
      </c>
      <c r="S1" s="7" t="s">
        <v>53</v>
      </c>
      <c r="T1" s="7" t="s">
        <v>54</v>
      </c>
      <c r="U1" s="7" t="s">
        <v>55</v>
      </c>
      <c r="V1" s="11" t="s">
        <v>57</v>
      </c>
      <c r="W1" s="7">
        <v>1</v>
      </c>
      <c r="X1" s="7">
        <v>2</v>
      </c>
      <c r="Y1" s="7">
        <v>3</v>
      </c>
      <c r="Z1" s="7">
        <v>4</v>
      </c>
      <c r="AA1" s="7" t="s">
        <v>58</v>
      </c>
    </row>
    <row r="2" spans="1:27">
      <c r="A2" s="9" t="s">
        <v>29</v>
      </c>
      <c r="B2" s="10"/>
      <c r="C2" s="10"/>
      <c r="D2" s="10"/>
      <c r="E2" s="10">
        <v>1</v>
      </c>
      <c r="F2" s="10"/>
      <c r="G2" s="10">
        <v>1</v>
      </c>
      <c r="H2" s="10"/>
      <c r="I2" s="10"/>
      <c r="J2" s="10"/>
      <c r="K2" s="10"/>
      <c r="L2" s="10"/>
      <c r="M2" s="10">
        <v>1</v>
      </c>
      <c r="N2" s="10"/>
      <c r="O2" s="10"/>
      <c r="P2" s="10"/>
      <c r="Q2" s="10"/>
      <c r="R2" s="10"/>
      <c r="S2" s="10"/>
      <c r="T2" s="10">
        <v>3</v>
      </c>
      <c r="U2" s="10">
        <v>1</v>
      </c>
      <c r="V2" s="12">
        <f t="shared" ref="V2:V19" si="0">COUNTA(B2:U2)</f>
        <v>5</v>
      </c>
      <c r="W2" s="10">
        <f t="shared" ref="W2:W19" si="1">SMALL($B2:$U2,1)</f>
        <v>1</v>
      </c>
      <c r="X2" s="10">
        <f t="shared" ref="X2:X19" si="2">SMALL($B2:$U2,2)</f>
        <v>1</v>
      </c>
      <c r="Y2" s="10">
        <f t="shared" ref="Y2:Y19" si="3">SMALL($B2:$U2,3)</f>
        <v>1</v>
      </c>
      <c r="Z2" s="10">
        <f t="shared" ref="Z2:Z19" si="4">SMALL($B2:$U2,4)</f>
        <v>1</v>
      </c>
      <c r="AA2" s="10">
        <f t="shared" ref="AA2:AA19" si="5">SUM(W2:Z2)</f>
        <v>4</v>
      </c>
    </row>
    <row r="3" spans="1:27">
      <c r="A3" s="9" t="s">
        <v>38</v>
      </c>
      <c r="B3" s="10"/>
      <c r="C3" s="10"/>
      <c r="D3" s="10"/>
      <c r="E3" s="10"/>
      <c r="F3" s="10"/>
      <c r="G3" s="10"/>
      <c r="H3" s="10">
        <v>2</v>
      </c>
      <c r="I3" s="10"/>
      <c r="J3" s="10"/>
      <c r="K3" s="10"/>
      <c r="L3" s="10">
        <v>1</v>
      </c>
      <c r="M3" s="10"/>
      <c r="N3" s="10"/>
      <c r="O3" s="10">
        <v>1</v>
      </c>
      <c r="P3" s="10"/>
      <c r="Q3" s="10"/>
      <c r="R3" s="10">
        <v>1</v>
      </c>
      <c r="S3" s="10"/>
      <c r="T3" s="10"/>
      <c r="U3" s="10"/>
      <c r="V3" s="12">
        <f t="shared" si="0"/>
        <v>4</v>
      </c>
      <c r="W3" s="10">
        <f t="shared" si="1"/>
        <v>1</v>
      </c>
      <c r="X3" s="10">
        <f t="shared" si="2"/>
        <v>1</v>
      </c>
      <c r="Y3" s="10">
        <f t="shared" si="3"/>
        <v>1</v>
      </c>
      <c r="Z3" s="10">
        <f t="shared" si="4"/>
        <v>2</v>
      </c>
      <c r="AA3" s="10">
        <f t="shared" si="5"/>
        <v>5</v>
      </c>
    </row>
    <row r="4" spans="1:27">
      <c r="A4" s="9" t="s">
        <v>34</v>
      </c>
      <c r="B4" s="10"/>
      <c r="C4" s="10"/>
      <c r="D4" s="10"/>
      <c r="E4" s="10"/>
      <c r="F4" s="10">
        <v>2</v>
      </c>
      <c r="G4" s="10"/>
      <c r="H4" s="10"/>
      <c r="I4" s="10">
        <v>3</v>
      </c>
      <c r="J4" s="10"/>
      <c r="K4" s="10"/>
      <c r="L4" s="10"/>
      <c r="M4" s="10">
        <v>6</v>
      </c>
      <c r="N4" s="10"/>
      <c r="O4" s="10"/>
      <c r="P4" s="10">
        <v>1</v>
      </c>
      <c r="Q4" s="10"/>
      <c r="R4" s="10"/>
      <c r="S4" s="10">
        <v>1</v>
      </c>
      <c r="T4" s="10"/>
      <c r="U4" s="10">
        <v>4</v>
      </c>
      <c r="V4" s="12">
        <f t="shared" si="0"/>
        <v>6</v>
      </c>
      <c r="W4" s="10">
        <f t="shared" si="1"/>
        <v>1</v>
      </c>
      <c r="X4" s="10">
        <f t="shared" si="2"/>
        <v>1</v>
      </c>
      <c r="Y4" s="10">
        <f t="shared" si="3"/>
        <v>2</v>
      </c>
      <c r="Z4" s="10">
        <f t="shared" si="4"/>
        <v>3</v>
      </c>
      <c r="AA4" s="10">
        <f t="shared" si="5"/>
        <v>7</v>
      </c>
    </row>
    <row r="5" spans="1:27">
      <c r="A5" s="9" t="s">
        <v>10</v>
      </c>
      <c r="B5" s="10">
        <v>2</v>
      </c>
      <c r="C5" s="10"/>
      <c r="D5" s="10">
        <v>1</v>
      </c>
      <c r="E5" s="10"/>
      <c r="F5" s="10"/>
      <c r="G5" s="10"/>
      <c r="H5" s="10">
        <v>1</v>
      </c>
      <c r="I5" s="10"/>
      <c r="J5" s="10"/>
      <c r="K5" s="10"/>
      <c r="L5" s="10"/>
      <c r="M5" s="10"/>
      <c r="N5" s="10"/>
      <c r="O5" s="10"/>
      <c r="P5" s="10"/>
      <c r="Q5" s="10"/>
      <c r="R5" s="10">
        <v>3</v>
      </c>
      <c r="S5" s="10"/>
      <c r="T5" s="10"/>
      <c r="U5" s="10"/>
      <c r="V5" s="12">
        <f t="shared" si="0"/>
        <v>4</v>
      </c>
      <c r="W5" s="10">
        <f t="shared" si="1"/>
        <v>1</v>
      </c>
      <c r="X5" s="10">
        <f t="shared" si="2"/>
        <v>1</v>
      </c>
      <c r="Y5" s="10">
        <f t="shared" si="3"/>
        <v>2</v>
      </c>
      <c r="Z5" s="10">
        <f t="shared" si="4"/>
        <v>3</v>
      </c>
      <c r="AA5" s="10">
        <f t="shared" si="5"/>
        <v>7</v>
      </c>
    </row>
    <row r="6" spans="1:27">
      <c r="A6" s="9" t="s">
        <v>9</v>
      </c>
      <c r="B6" s="10">
        <v>1</v>
      </c>
      <c r="C6" s="10"/>
      <c r="D6" s="10"/>
      <c r="E6" s="10">
        <v>4</v>
      </c>
      <c r="F6" s="10"/>
      <c r="G6" s="10"/>
      <c r="H6" s="10"/>
      <c r="I6" s="10"/>
      <c r="J6" s="10">
        <v>3</v>
      </c>
      <c r="K6" s="10"/>
      <c r="L6" s="10"/>
      <c r="M6" s="10">
        <v>3</v>
      </c>
      <c r="N6" s="10"/>
      <c r="O6" s="10"/>
      <c r="P6" s="10"/>
      <c r="Q6" s="10"/>
      <c r="R6" s="10"/>
      <c r="S6" s="10"/>
      <c r="T6" s="10"/>
      <c r="U6" s="10">
        <v>2</v>
      </c>
      <c r="V6" s="12">
        <f t="shared" si="0"/>
        <v>5</v>
      </c>
      <c r="W6" s="10">
        <f t="shared" si="1"/>
        <v>1</v>
      </c>
      <c r="X6" s="10">
        <f t="shared" si="2"/>
        <v>2</v>
      </c>
      <c r="Y6" s="10">
        <f t="shared" si="3"/>
        <v>3</v>
      </c>
      <c r="Z6" s="10">
        <f t="shared" si="4"/>
        <v>3</v>
      </c>
      <c r="AA6" s="10">
        <f t="shared" si="5"/>
        <v>9</v>
      </c>
    </row>
    <row r="7" spans="1:27">
      <c r="A7" s="9" t="s">
        <v>3</v>
      </c>
      <c r="B7" s="10"/>
      <c r="C7" s="10">
        <v>1</v>
      </c>
      <c r="D7" s="10"/>
      <c r="E7" s="10"/>
      <c r="F7" s="10"/>
      <c r="G7" s="10"/>
      <c r="H7" s="10"/>
      <c r="I7" s="10">
        <v>1</v>
      </c>
      <c r="J7" s="10"/>
      <c r="K7" s="10"/>
      <c r="L7" s="10"/>
      <c r="M7" s="10">
        <v>7</v>
      </c>
      <c r="N7" s="10">
        <v>1</v>
      </c>
      <c r="O7" s="10"/>
      <c r="P7" s="10"/>
      <c r="Q7" s="10"/>
      <c r="R7" s="10"/>
      <c r="S7" s="10"/>
      <c r="T7" s="10"/>
      <c r="U7" s="10"/>
      <c r="V7" s="12">
        <f t="shared" si="0"/>
        <v>4</v>
      </c>
      <c r="W7" s="10">
        <f t="shared" si="1"/>
        <v>1</v>
      </c>
      <c r="X7" s="10">
        <f t="shared" si="2"/>
        <v>1</v>
      </c>
      <c r="Y7" s="10">
        <f t="shared" si="3"/>
        <v>1</v>
      </c>
      <c r="Z7" s="10">
        <f t="shared" si="4"/>
        <v>7</v>
      </c>
      <c r="AA7" s="10">
        <f t="shared" si="5"/>
        <v>10</v>
      </c>
    </row>
    <row r="8" spans="1:27">
      <c r="A8" s="9" t="s">
        <v>5</v>
      </c>
      <c r="B8" s="10"/>
      <c r="C8" s="10">
        <v>5</v>
      </c>
      <c r="D8" s="10"/>
      <c r="E8" s="10"/>
      <c r="F8" s="10"/>
      <c r="G8" s="10"/>
      <c r="H8" s="10"/>
      <c r="I8" s="10">
        <v>4</v>
      </c>
      <c r="J8" s="10"/>
      <c r="K8" s="10"/>
      <c r="L8" s="10"/>
      <c r="M8" s="10"/>
      <c r="N8" s="10">
        <v>2</v>
      </c>
      <c r="O8" s="10"/>
      <c r="P8" s="10">
        <v>2</v>
      </c>
      <c r="Q8" s="10"/>
      <c r="R8" s="10"/>
      <c r="S8" s="10"/>
      <c r="T8" s="10"/>
      <c r="U8" s="10">
        <v>3</v>
      </c>
      <c r="V8" s="12">
        <f t="shared" si="0"/>
        <v>5</v>
      </c>
      <c r="W8" s="10">
        <f t="shared" si="1"/>
        <v>2</v>
      </c>
      <c r="X8" s="10">
        <f t="shared" si="2"/>
        <v>2</v>
      </c>
      <c r="Y8" s="10">
        <f t="shared" si="3"/>
        <v>3</v>
      </c>
      <c r="Z8" s="10">
        <f t="shared" si="4"/>
        <v>4</v>
      </c>
      <c r="AA8" s="10">
        <f t="shared" si="5"/>
        <v>11</v>
      </c>
    </row>
    <row r="9" spans="1:27">
      <c r="A9" s="9" t="s">
        <v>31</v>
      </c>
      <c r="B9" s="10"/>
      <c r="C9" s="10"/>
      <c r="D9" s="10"/>
      <c r="E9" s="10">
        <v>2</v>
      </c>
      <c r="F9" s="10"/>
      <c r="G9" s="10"/>
      <c r="H9" s="10"/>
      <c r="I9" s="10"/>
      <c r="J9" s="10">
        <v>1</v>
      </c>
      <c r="K9" s="10"/>
      <c r="L9" s="10"/>
      <c r="M9" s="10"/>
      <c r="N9" s="10"/>
      <c r="O9" s="10"/>
      <c r="P9" s="10"/>
      <c r="Q9" s="10"/>
      <c r="R9" s="10"/>
      <c r="S9" s="10"/>
      <c r="T9" s="10">
        <v>2</v>
      </c>
      <c r="U9" s="10">
        <v>6</v>
      </c>
      <c r="V9" s="12">
        <f t="shared" si="0"/>
        <v>4</v>
      </c>
      <c r="W9" s="10">
        <f t="shared" si="1"/>
        <v>1</v>
      </c>
      <c r="X9" s="10">
        <f t="shared" si="2"/>
        <v>2</v>
      </c>
      <c r="Y9" s="10">
        <f t="shared" si="3"/>
        <v>2</v>
      </c>
      <c r="Z9" s="10">
        <f t="shared" si="4"/>
        <v>6</v>
      </c>
      <c r="AA9" s="10">
        <f t="shared" si="5"/>
        <v>11</v>
      </c>
    </row>
    <row r="10" spans="1:27">
      <c r="A10" s="9" t="s">
        <v>4</v>
      </c>
      <c r="B10" s="10"/>
      <c r="C10" s="10">
        <v>2</v>
      </c>
      <c r="D10" s="10"/>
      <c r="E10" s="10"/>
      <c r="F10" s="10"/>
      <c r="G10" s="10">
        <v>2</v>
      </c>
      <c r="H10" s="10"/>
      <c r="I10" s="10">
        <v>6</v>
      </c>
      <c r="J10" s="10"/>
      <c r="K10" s="10"/>
      <c r="L10" s="10"/>
      <c r="M10" s="10">
        <v>2</v>
      </c>
      <c r="N10" s="10"/>
      <c r="O10" s="10"/>
      <c r="P10" s="10"/>
      <c r="Q10" s="10"/>
      <c r="R10" s="10"/>
      <c r="S10" s="10"/>
      <c r="T10" s="10"/>
      <c r="U10" s="10">
        <v>8</v>
      </c>
      <c r="V10" s="12">
        <f t="shared" si="0"/>
        <v>5</v>
      </c>
      <c r="W10" s="10">
        <f t="shared" si="1"/>
        <v>2</v>
      </c>
      <c r="X10" s="10">
        <f t="shared" si="2"/>
        <v>2</v>
      </c>
      <c r="Y10" s="10">
        <f t="shared" si="3"/>
        <v>2</v>
      </c>
      <c r="Z10" s="10">
        <f t="shared" si="4"/>
        <v>6</v>
      </c>
      <c r="AA10" s="10">
        <f t="shared" si="5"/>
        <v>12</v>
      </c>
    </row>
    <row r="11" spans="1:27">
      <c r="A11" s="9" t="s">
        <v>39</v>
      </c>
      <c r="B11" s="10"/>
      <c r="C11" s="10"/>
      <c r="D11" s="10"/>
      <c r="E11" s="10"/>
      <c r="F11" s="10"/>
      <c r="G11" s="10"/>
      <c r="H11" s="10">
        <v>3</v>
      </c>
      <c r="I11" s="10"/>
      <c r="J11" s="10"/>
      <c r="K11" s="10"/>
      <c r="L11" s="10">
        <v>2</v>
      </c>
      <c r="M11" s="10"/>
      <c r="N11" s="10"/>
      <c r="O11" s="10">
        <v>3</v>
      </c>
      <c r="P11" s="10"/>
      <c r="Q11" s="10"/>
      <c r="R11" s="10">
        <v>4</v>
      </c>
      <c r="S11" s="10"/>
      <c r="T11" s="10"/>
      <c r="U11" s="10"/>
      <c r="V11" s="12">
        <f t="shared" si="0"/>
        <v>4</v>
      </c>
      <c r="W11" s="10">
        <f t="shared" si="1"/>
        <v>2</v>
      </c>
      <c r="X11" s="10">
        <f t="shared" si="2"/>
        <v>3</v>
      </c>
      <c r="Y11" s="10">
        <f t="shared" si="3"/>
        <v>3</v>
      </c>
      <c r="Z11" s="10">
        <f t="shared" si="4"/>
        <v>4</v>
      </c>
      <c r="AA11" s="10">
        <f t="shared" si="5"/>
        <v>12</v>
      </c>
    </row>
    <row r="12" spans="1:27">
      <c r="A12" s="9" t="s">
        <v>6</v>
      </c>
      <c r="B12" s="10"/>
      <c r="C12" s="10">
        <v>6</v>
      </c>
      <c r="D12" s="10"/>
      <c r="E12" s="10"/>
      <c r="F12" s="10">
        <v>1</v>
      </c>
      <c r="G12" s="10"/>
      <c r="H12" s="10"/>
      <c r="I12" s="10">
        <v>2</v>
      </c>
      <c r="J12" s="10"/>
      <c r="K12" s="10"/>
      <c r="L12" s="10"/>
      <c r="M12" s="10">
        <v>4</v>
      </c>
      <c r="N12" s="10"/>
      <c r="O12" s="10"/>
      <c r="P12" s="10"/>
      <c r="Q12" s="10"/>
      <c r="R12" s="10"/>
      <c r="S12" s="10"/>
      <c r="T12" s="10"/>
      <c r="U12" s="10"/>
      <c r="V12" s="12">
        <f t="shared" si="0"/>
        <v>4</v>
      </c>
      <c r="W12" s="10">
        <f t="shared" si="1"/>
        <v>1</v>
      </c>
      <c r="X12" s="10">
        <f t="shared" si="2"/>
        <v>2</v>
      </c>
      <c r="Y12" s="10">
        <f t="shared" si="3"/>
        <v>4</v>
      </c>
      <c r="Z12" s="10">
        <f t="shared" si="4"/>
        <v>6</v>
      </c>
      <c r="AA12" s="10">
        <f t="shared" si="5"/>
        <v>13</v>
      </c>
    </row>
    <row r="13" spans="1:27">
      <c r="A13" s="9" t="s">
        <v>24</v>
      </c>
      <c r="B13" s="10"/>
      <c r="C13" s="10"/>
      <c r="D13" s="10">
        <v>4</v>
      </c>
      <c r="E13" s="10">
        <v>3</v>
      </c>
      <c r="F13" s="10"/>
      <c r="G13" s="10"/>
      <c r="H13" s="10"/>
      <c r="I13" s="10"/>
      <c r="J13" s="10">
        <v>2</v>
      </c>
      <c r="K13" s="10"/>
      <c r="L13" s="10"/>
      <c r="M13" s="10"/>
      <c r="N13" s="10"/>
      <c r="O13" s="10"/>
      <c r="P13" s="10"/>
      <c r="Q13" s="10"/>
      <c r="R13" s="10"/>
      <c r="S13" s="10"/>
      <c r="T13" s="10">
        <v>5</v>
      </c>
      <c r="U13" s="10">
        <v>9</v>
      </c>
      <c r="V13" s="12">
        <f t="shared" si="0"/>
        <v>5</v>
      </c>
      <c r="W13" s="10">
        <f t="shared" si="1"/>
        <v>2</v>
      </c>
      <c r="X13" s="10">
        <f t="shared" si="2"/>
        <v>3</v>
      </c>
      <c r="Y13" s="10">
        <f t="shared" si="3"/>
        <v>4</v>
      </c>
      <c r="Z13" s="10">
        <f t="shared" si="4"/>
        <v>5</v>
      </c>
      <c r="AA13" s="10">
        <f t="shared" si="5"/>
        <v>14</v>
      </c>
    </row>
    <row r="14" spans="1:27">
      <c r="A14" s="9" t="s">
        <v>17</v>
      </c>
      <c r="B14" s="10"/>
      <c r="C14" s="10">
        <v>4</v>
      </c>
      <c r="D14" s="10"/>
      <c r="E14" s="10"/>
      <c r="F14" s="10"/>
      <c r="G14" s="10">
        <v>3</v>
      </c>
      <c r="H14" s="10"/>
      <c r="I14" s="10">
        <v>5</v>
      </c>
      <c r="J14" s="10"/>
      <c r="K14" s="10"/>
      <c r="L14" s="10"/>
      <c r="M14" s="10">
        <v>5</v>
      </c>
      <c r="N14" s="10"/>
      <c r="O14" s="10">
        <v>2</v>
      </c>
      <c r="P14" s="10"/>
      <c r="Q14" s="10"/>
      <c r="R14" s="10"/>
      <c r="S14" s="10"/>
      <c r="T14" s="10"/>
      <c r="U14" s="10"/>
      <c r="V14" s="12">
        <f t="shared" si="0"/>
        <v>5</v>
      </c>
      <c r="W14" s="10">
        <f t="shared" si="1"/>
        <v>2</v>
      </c>
      <c r="X14" s="10">
        <f t="shared" si="2"/>
        <v>3</v>
      </c>
      <c r="Y14" s="10">
        <f t="shared" si="3"/>
        <v>4</v>
      </c>
      <c r="Z14" s="10">
        <f t="shared" si="4"/>
        <v>5</v>
      </c>
      <c r="AA14" s="10">
        <f t="shared" si="5"/>
        <v>14</v>
      </c>
    </row>
    <row r="15" spans="1:27">
      <c r="A15" s="9" t="s">
        <v>25</v>
      </c>
      <c r="B15" s="10"/>
      <c r="C15" s="10"/>
      <c r="D15" s="10">
        <v>2</v>
      </c>
      <c r="E15" s="10">
        <v>8</v>
      </c>
      <c r="F15" s="10"/>
      <c r="G15" s="10"/>
      <c r="H15" s="10"/>
      <c r="I15" s="10"/>
      <c r="J15" s="10"/>
      <c r="K15" s="10">
        <v>1</v>
      </c>
      <c r="L15" s="10"/>
      <c r="M15" s="10"/>
      <c r="N15" s="10"/>
      <c r="O15" s="10"/>
      <c r="P15" s="10"/>
      <c r="Q15" s="10"/>
      <c r="R15" s="10"/>
      <c r="S15" s="10"/>
      <c r="T15" s="10"/>
      <c r="U15" s="10">
        <v>5</v>
      </c>
      <c r="V15" s="12">
        <f t="shared" si="0"/>
        <v>4</v>
      </c>
      <c r="W15" s="10">
        <f t="shared" si="1"/>
        <v>1</v>
      </c>
      <c r="X15" s="10">
        <f t="shared" si="2"/>
        <v>2</v>
      </c>
      <c r="Y15" s="10">
        <f t="shared" si="3"/>
        <v>5</v>
      </c>
      <c r="Z15" s="10">
        <f t="shared" si="4"/>
        <v>8</v>
      </c>
      <c r="AA15" s="10">
        <f t="shared" si="5"/>
        <v>16</v>
      </c>
    </row>
    <row r="16" spans="1:27">
      <c r="A16" s="9" t="s">
        <v>12</v>
      </c>
      <c r="B16" s="10">
        <v>4</v>
      </c>
      <c r="C16" s="10"/>
      <c r="D16" s="10"/>
      <c r="E16" s="10">
        <v>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>
        <v>2</v>
      </c>
      <c r="S16" s="10"/>
      <c r="T16" s="10">
        <v>1</v>
      </c>
      <c r="U16" s="10"/>
      <c r="V16" s="12">
        <f t="shared" si="0"/>
        <v>4</v>
      </c>
      <c r="W16" s="10">
        <f t="shared" si="1"/>
        <v>1</v>
      </c>
      <c r="X16" s="10">
        <f t="shared" si="2"/>
        <v>2</v>
      </c>
      <c r="Y16" s="10">
        <f t="shared" si="3"/>
        <v>4</v>
      </c>
      <c r="Z16" s="10">
        <f t="shared" si="4"/>
        <v>9</v>
      </c>
      <c r="AA16" s="10">
        <f t="shared" si="5"/>
        <v>16</v>
      </c>
    </row>
    <row r="17" spans="1:27">
      <c r="A17" s="9" t="s">
        <v>43</v>
      </c>
      <c r="B17" s="10"/>
      <c r="C17" s="10"/>
      <c r="D17" s="10"/>
      <c r="E17" s="10"/>
      <c r="F17" s="10"/>
      <c r="G17" s="10"/>
      <c r="H17" s="10"/>
      <c r="I17" s="10"/>
      <c r="J17" s="10">
        <v>4</v>
      </c>
      <c r="K17" s="10"/>
      <c r="L17" s="10"/>
      <c r="M17" s="10">
        <v>8</v>
      </c>
      <c r="N17" s="10">
        <v>3</v>
      </c>
      <c r="O17" s="10"/>
      <c r="P17" s="10">
        <v>3</v>
      </c>
      <c r="Q17" s="10"/>
      <c r="R17" s="10"/>
      <c r="S17" s="10"/>
      <c r="T17" s="10"/>
      <c r="U17" s="10"/>
      <c r="V17" s="12">
        <f t="shared" si="0"/>
        <v>4</v>
      </c>
      <c r="W17" s="10">
        <f t="shared" si="1"/>
        <v>3</v>
      </c>
      <c r="X17" s="10">
        <f t="shared" si="2"/>
        <v>3</v>
      </c>
      <c r="Y17" s="10">
        <f t="shared" si="3"/>
        <v>4</v>
      </c>
      <c r="Z17" s="10">
        <f t="shared" si="4"/>
        <v>8</v>
      </c>
      <c r="AA17" s="10">
        <f t="shared" si="5"/>
        <v>18</v>
      </c>
    </row>
    <row r="18" spans="1:27">
      <c r="A18" s="9" t="s">
        <v>8</v>
      </c>
      <c r="B18" s="10"/>
      <c r="C18" s="10">
        <v>12</v>
      </c>
      <c r="D18" s="10"/>
      <c r="E18" s="10"/>
      <c r="F18" s="10"/>
      <c r="G18" s="10"/>
      <c r="H18" s="10"/>
      <c r="I18" s="10">
        <v>9</v>
      </c>
      <c r="J18" s="10"/>
      <c r="K18" s="10"/>
      <c r="L18" s="10"/>
      <c r="M18" s="10"/>
      <c r="N18" s="10">
        <v>4</v>
      </c>
      <c r="O18" s="10"/>
      <c r="P18" s="10">
        <v>4</v>
      </c>
      <c r="Q18" s="10"/>
      <c r="R18" s="10"/>
      <c r="S18" s="10">
        <v>2</v>
      </c>
      <c r="T18" s="10"/>
      <c r="U18" s="10"/>
      <c r="V18" s="12">
        <f t="shared" si="0"/>
        <v>5</v>
      </c>
      <c r="W18" s="10">
        <f t="shared" si="1"/>
        <v>2</v>
      </c>
      <c r="X18" s="10">
        <f t="shared" si="2"/>
        <v>4</v>
      </c>
      <c r="Y18" s="10">
        <f t="shared" si="3"/>
        <v>4</v>
      </c>
      <c r="Z18" s="10">
        <f t="shared" si="4"/>
        <v>9</v>
      </c>
      <c r="AA18" s="10">
        <f t="shared" si="5"/>
        <v>19</v>
      </c>
    </row>
    <row r="19" spans="1:27">
      <c r="A19" s="9" t="s">
        <v>11</v>
      </c>
      <c r="B19" s="10">
        <v>3</v>
      </c>
      <c r="C19" s="10"/>
      <c r="D19" s="10"/>
      <c r="E19" s="10">
        <v>6</v>
      </c>
      <c r="F19" s="10"/>
      <c r="G19" s="10"/>
      <c r="H19" s="10"/>
      <c r="I19" s="10"/>
      <c r="J19" s="10"/>
      <c r="K19" s="10"/>
      <c r="L19" s="10"/>
      <c r="M19" s="10">
        <v>10</v>
      </c>
      <c r="N19" s="10"/>
      <c r="O19" s="10"/>
      <c r="P19" s="10"/>
      <c r="Q19" s="10"/>
      <c r="R19" s="10"/>
      <c r="S19" s="10"/>
      <c r="T19" s="10">
        <v>4</v>
      </c>
      <c r="U19" s="10">
        <v>7</v>
      </c>
      <c r="V19" s="12">
        <f t="shared" si="0"/>
        <v>5</v>
      </c>
      <c r="W19" s="10">
        <f t="shared" si="1"/>
        <v>3</v>
      </c>
      <c r="X19" s="10">
        <f t="shared" si="2"/>
        <v>4</v>
      </c>
      <c r="Y19" s="10">
        <f t="shared" si="3"/>
        <v>6</v>
      </c>
      <c r="Z19" s="10">
        <f t="shared" si="4"/>
        <v>7</v>
      </c>
      <c r="AA19" s="10">
        <f t="shared" si="5"/>
        <v>20</v>
      </c>
    </row>
    <row r="20" spans="1:27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  <c r="Y20" s="15"/>
      <c r="Z20" s="15"/>
      <c r="AA20" s="15"/>
    </row>
    <row r="21" spans="1:27">
      <c r="A21" s="9" t="s">
        <v>26</v>
      </c>
      <c r="B21" s="10"/>
      <c r="C21" s="10"/>
      <c r="D21" s="10">
        <v>5</v>
      </c>
      <c r="E21" s="10">
        <v>5</v>
      </c>
      <c r="F21" s="10"/>
      <c r="G21" s="10"/>
      <c r="H21" s="10"/>
      <c r="I21" s="10"/>
      <c r="J21" s="10"/>
      <c r="K21" s="10">
        <v>3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2">
        <f>COUNTA(B21:U21)</f>
        <v>3</v>
      </c>
      <c r="W21" s="10">
        <f>SMALL($B21:$U21,1)</f>
        <v>3</v>
      </c>
      <c r="X21" s="10">
        <f>SMALL($B21:$U21,2)</f>
        <v>5</v>
      </c>
      <c r="Y21" s="10">
        <f>SMALL($B21:$U21,3)</f>
        <v>5</v>
      </c>
      <c r="Z21" s="10">
        <v>0</v>
      </c>
      <c r="AA21" s="10">
        <f>SUM(W21:Z21)</f>
        <v>13</v>
      </c>
    </row>
    <row r="22" spans="1:27">
      <c r="A22" s="9" t="s">
        <v>23</v>
      </c>
      <c r="B22" s="10"/>
      <c r="C22" s="10"/>
      <c r="D22" s="10">
        <v>3</v>
      </c>
      <c r="E22" s="10">
        <v>7</v>
      </c>
      <c r="F22" s="10"/>
      <c r="G22" s="10"/>
      <c r="H22" s="10"/>
      <c r="I22" s="10"/>
      <c r="J22" s="10">
        <v>7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2">
        <f>COUNTA(B22:U22)</f>
        <v>3</v>
      </c>
      <c r="W22" s="10">
        <f>SMALL($B22:$U22,1)</f>
        <v>3</v>
      </c>
      <c r="X22" s="10">
        <f>SMALL($B22:$U22,2)</f>
        <v>7</v>
      </c>
      <c r="Y22" s="10">
        <f>SMALL($B22:$U22,3)</f>
        <v>7</v>
      </c>
      <c r="Z22" s="10">
        <v>0</v>
      </c>
      <c r="AA22" s="10">
        <f>SUM(W22:Z22)</f>
        <v>17</v>
      </c>
    </row>
    <row r="23" spans="1:27">
      <c r="A23" s="16" t="s">
        <v>13</v>
      </c>
      <c r="B23" s="17">
        <v>5</v>
      </c>
      <c r="C23" s="17"/>
      <c r="D23" s="17"/>
      <c r="E23" s="17">
        <v>10</v>
      </c>
      <c r="F23" s="17"/>
      <c r="G23" s="17"/>
      <c r="H23" s="17"/>
      <c r="I23" s="17"/>
      <c r="J23" s="17"/>
      <c r="K23" s="17">
        <v>2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>
        <f>COUNTA(B23:U23)</f>
        <v>3</v>
      </c>
      <c r="W23" s="17">
        <f>SMALL($B23:$U23,1)</f>
        <v>2</v>
      </c>
      <c r="X23" s="17">
        <f>SMALL($B23:$U23,2)</f>
        <v>5</v>
      </c>
      <c r="Y23" s="17">
        <f>SMALL($B23:$U23,3)</f>
        <v>10</v>
      </c>
      <c r="Z23" s="17">
        <v>0</v>
      </c>
      <c r="AA23" s="17">
        <f>SUM(W23:Z23)</f>
        <v>17</v>
      </c>
    </row>
    <row r="24" spans="1:27">
      <c r="A24" s="9" t="s">
        <v>7</v>
      </c>
      <c r="B24" s="10"/>
      <c r="C24" s="10">
        <v>11</v>
      </c>
      <c r="D24" s="10"/>
      <c r="E24" s="10"/>
      <c r="F24" s="10"/>
      <c r="G24" s="10">
        <v>5</v>
      </c>
      <c r="H24" s="10"/>
      <c r="I24" s="10"/>
      <c r="J24" s="10"/>
      <c r="K24" s="10"/>
      <c r="L24" s="10"/>
      <c r="M24" s="10"/>
      <c r="N24" s="10"/>
      <c r="O24" s="10">
        <v>4</v>
      </c>
      <c r="P24" s="10"/>
      <c r="Q24" s="10"/>
      <c r="R24" s="10"/>
      <c r="S24" s="10"/>
      <c r="T24" s="10"/>
      <c r="U24" s="10"/>
      <c r="V24" s="12">
        <f>COUNTA(B24:U24)</f>
        <v>3</v>
      </c>
      <c r="W24" s="10">
        <f>SMALL($B24:$U24,1)</f>
        <v>4</v>
      </c>
      <c r="X24" s="10">
        <f>SMALL($B24:$U24,2)</f>
        <v>5</v>
      </c>
      <c r="Y24" s="10">
        <f>SMALL($B24:$U24,3)</f>
        <v>11</v>
      </c>
      <c r="Z24" s="10">
        <v>0</v>
      </c>
      <c r="AA24" s="10">
        <f>SUM(W24:Z24)</f>
        <v>20</v>
      </c>
    </row>
    <row r="25" spans="1:27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2"/>
      <c r="V25" s="22"/>
      <c r="W25" s="20"/>
      <c r="X25" s="20"/>
      <c r="Y25" s="20"/>
      <c r="Z25" s="20"/>
      <c r="AA25" s="20"/>
    </row>
    <row r="26" spans="1:27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2"/>
      <c r="V26" s="22"/>
      <c r="W26" s="20"/>
      <c r="X26" s="20"/>
      <c r="Y26" s="20"/>
      <c r="Z26" s="20"/>
      <c r="AA26" s="20"/>
    </row>
    <row r="27" spans="1:27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2"/>
      <c r="W27" s="20"/>
      <c r="X27" s="20"/>
    </row>
    <row r="28" spans="1:27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2"/>
      <c r="W28" s="20"/>
      <c r="X28" s="20"/>
    </row>
    <row r="29" spans="1:27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2"/>
      <c r="W29" s="20"/>
      <c r="X29" s="20"/>
    </row>
    <row r="30" spans="1:27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2"/>
      <c r="W30" s="20"/>
      <c r="X30" s="20"/>
    </row>
    <row r="31" spans="1:27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2"/>
      <c r="W31" s="20"/>
      <c r="X31" s="20"/>
    </row>
    <row r="32" spans="1:27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2"/>
      <c r="W32" s="20"/>
      <c r="X32" s="20"/>
    </row>
    <row r="33" spans="1:24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2"/>
      <c r="W33" s="20"/>
      <c r="X33" s="20"/>
    </row>
    <row r="34" spans="1:24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2"/>
      <c r="W34" s="20"/>
      <c r="X34" s="20"/>
    </row>
    <row r="35" spans="1:24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2"/>
      <c r="W35" s="20"/>
      <c r="X35" s="20"/>
    </row>
    <row r="36" spans="1:24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2"/>
      <c r="W36" s="20"/>
      <c r="X36" s="20"/>
    </row>
    <row r="37" spans="1:24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2"/>
      <c r="W37" s="20"/>
      <c r="X37" s="20"/>
    </row>
    <row r="38" spans="1:24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2"/>
      <c r="W38" s="20"/>
      <c r="X38" s="20"/>
    </row>
    <row r="39" spans="1:24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2"/>
      <c r="W39" s="20"/>
      <c r="X39" s="20"/>
    </row>
    <row r="40" spans="1:24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2"/>
      <c r="W40" s="20"/>
      <c r="X40" s="20"/>
    </row>
    <row r="41" spans="1:24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2"/>
      <c r="W41" s="20"/>
      <c r="X41" s="20"/>
    </row>
    <row r="42" spans="1:24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2"/>
      <c r="W42" s="20"/>
      <c r="X42" s="20"/>
    </row>
    <row r="43" spans="1:24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2"/>
      <c r="W43" s="20"/>
      <c r="X43" s="20"/>
    </row>
    <row r="44" spans="1:24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2"/>
      <c r="W44" s="20"/>
      <c r="X44" s="20"/>
    </row>
    <row r="45" spans="1:24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0"/>
      <c r="X45" s="20"/>
    </row>
    <row r="46" spans="1:24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2"/>
      <c r="W46" s="20"/>
      <c r="X46" s="20"/>
    </row>
    <row r="47" spans="1:24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2"/>
      <c r="W47" s="20"/>
      <c r="X47" s="20"/>
    </row>
    <row r="48" spans="1:24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2"/>
      <c r="W48" s="20"/>
      <c r="X48" s="20"/>
    </row>
    <row r="49" spans="1:24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2"/>
      <c r="W49" s="20"/>
      <c r="X49" s="20"/>
    </row>
    <row r="50" spans="1:24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2"/>
      <c r="W50" s="20"/>
      <c r="X50" s="20"/>
    </row>
    <row r="51" spans="1:24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2"/>
      <c r="W51" s="20"/>
      <c r="X51" s="20"/>
    </row>
    <row r="52" spans="1:24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2"/>
      <c r="W52" s="20"/>
      <c r="X52" s="20"/>
    </row>
    <row r="53" spans="1:24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2"/>
      <c r="W53" s="20"/>
      <c r="X53" s="20"/>
    </row>
    <row r="54" spans="1:24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2"/>
      <c r="W54" s="20"/>
      <c r="X54" s="20"/>
    </row>
    <row r="55" spans="1:24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2"/>
      <c r="W55" s="20"/>
      <c r="X55" s="20"/>
    </row>
    <row r="56" spans="1:24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2"/>
      <c r="W56" s="20"/>
      <c r="X56" s="20"/>
    </row>
    <row r="57" spans="1:24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2"/>
      <c r="W57" s="20"/>
      <c r="X57" s="20"/>
    </row>
    <row r="58" spans="1:24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2"/>
      <c r="W58" s="20"/>
      <c r="X58" s="20"/>
    </row>
    <row r="59" spans="1:24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2"/>
      <c r="W59" s="20"/>
      <c r="X59" s="20"/>
    </row>
    <row r="60" spans="1:24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2"/>
      <c r="W60" s="20"/>
      <c r="X60" s="20"/>
    </row>
    <row r="61" spans="1:24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2"/>
      <c r="W61" s="20"/>
      <c r="X61" s="20"/>
    </row>
    <row r="62" spans="1:24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2"/>
      <c r="W62" s="20"/>
      <c r="X62" s="20"/>
    </row>
    <row r="63" spans="1:24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2"/>
      <c r="W63" s="20"/>
      <c r="X63" s="20"/>
    </row>
    <row r="64" spans="1:24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2"/>
      <c r="W64" s="20"/>
      <c r="X64" s="20"/>
    </row>
    <row r="65" spans="1:24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2"/>
      <c r="W65" s="20"/>
      <c r="X65" s="20"/>
    </row>
    <row r="66" spans="1:24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2"/>
      <c r="W66" s="20"/>
      <c r="X66" s="20"/>
    </row>
    <row r="67" spans="1:24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2"/>
      <c r="W67" s="20"/>
      <c r="X67" s="20"/>
    </row>
    <row r="68" spans="1:24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2"/>
      <c r="W68" s="20"/>
      <c r="X68" s="20"/>
    </row>
    <row r="69" spans="1:24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2"/>
      <c r="W69" s="20"/>
      <c r="X69" s="20"/>
    </row>
    <row r="70" spans="1:24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2"/>
      <c r="W70" s="20"/>
      <c r="X70" s="20"/>
    </row>
    <row r="71" spans="1:24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2"/>
      <c r="W71" s="20"/>
      <c r="X71" s="20"/>
    </row>
    <row r="72" spans="1:24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2"/>
      <c r="W72" s="20"/>
      <c r="X72" s="20"/>
    </row>
    <row r="73" spans="1:24">
      <c r="A73" s="1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2"/>
      <c r="W73" s="20"/>
      <c r="X73" s="20"/>
    </row>
    <row r="74" spans="1:24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2"/>
      <c r="W74" s="20"/>
      <c r="X74" s="20"/>
    </row>
    <row r="75" spans="1:24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2"/>
      <c r="W75" s="20"/>
      <c r="X75" s="20"/>
    </row>
    <row r="76" spans="1:24">
      <c r="A76" s="19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2"/>
      <c r="W76" s="20"/>
      <c r="X76" s="20"/>
    </row>
    <row r="77" spans="1:24">
      <c r="A77" s="19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2"/>
      <c r="W77" s="20"/>
      <c r="X77" s="20"/>
    </row>
    <row r="78" spans="1:24">
      <c r="A78" s="19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2"/>
      <c r="W78" s="20"/>
      <c r="X78" s="20"/>
    </row>
    <row r="79" spans="1:24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2"/>
      <c r="W79" s="20"/>
      <c r="X79" s="20"/>
    </row>
    <row r="80" spans="1:24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2"/>
      <c r="W80" s="20"/>
      <c r="X80" s="20"/>
    </row>
    <row r="81" spans="1:24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2"/>
      <c r="W81" s="20"/>
      <c r="X81" s="20"/>
    </row>
    <row r="82" spans="1:24">
      <c r="A82" s="19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2"/>
      <c r="W82" s="20"/>
      <c r="X82" s="20"/>
    </row>
    <row r="83" spans="1:24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2"/>
      <c r="W83" s="20"/>
      <c r="X83" s="20"/>
    </row>
    <row r="84" spans="1:24">
      <c r="A84" s="19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2"/>
      <c r="W84" s="20"/>
      <c r="X84" s="20"/>
    </row>
    <row r="85" spans="1:24">
      <c r="A85" s="19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2"/>
      <c r="W85" s="20"/>
      <c r="X85" s="20"/>
    </row>
    <row r="86" spans="1:24">
      <c r="A86" s="19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2"/>
      <c r="W86" s="20"/>
      <c r="X86" s="20"/>
    </row>
    <row r="87" spans="1:24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2"/>
      <c r="W87" s="20"/>
      <c r="X87" s="20"/>
    </row>
    <row r="88" spans="1:24">
      <c r="A88" s="19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2"/>
      <c r="W88" s="20"/>
      <c r="X88" s="20"/>
    </row>
    <row r="89" spans="1:24">
      <c r="A89" s="19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>
      <c r="A90" s="19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</sheetData>
  <sortState ref="A2:U85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workbookViewId="0">
      <selection activeCell="N6" sqref="N6"/>
    </sheetView>
  </sheetViews>
  <sheetFormatPr defaultRowHeight="15"/>
  <cols>
    <col min="1" max="1" width="18.28515625" style="4" bestFit="1" customWidth="1"/>
    <col min="2" max="7" width="9.140625" style="3"/>
    <col min="8" max="8" width="13.5703125" style="3" bestFit="1" customWidth="1"/>
    <col min="9" max="9" width="9.140625" style="3"/>
    <col min="10" max="10" width="13.28515625" style="3" bestFit="1" customWidth="1"/>
    <col min="11" max="11" width="10.7109375" style="3" bestFit="1" customWidth="1"/>
    <col min="12" max="12" width="10.140625" style="3" bestFit="1" customWidth="1"/>
    <col min="13" max="13" width="9.140625" style="3"/>
    <col min="14" max="14" width="13.28515625" style="3" bestFit="1" customWidth="1"/>
    <col min="15" max="17" width="9.140625" style="3"/>
  </cols>
  <sheetData>
    <row r="1" spans="1:17">
      <c r="A1" s="6" t="s">
        <v>15</v>
      </c>
      <c r="B1" s="7" t="s">
        <v>2</v>
      </c>
      <c r="C1" s="7" t="s">
        <v>22</v>
      </c>
      <c r="D1" s="7" t="s">
        <v>28</v>
      </c>
      <c r="E1" s="7" t="s">
        <v>32</v>
      </c>
      <c r="F1" s="7" t="s">
        <v>36</v>
      </c>
      <c r="G1" s="7" t="s">
        <v>37</v>
      </c>
      <c r="H1" s="7" t="s">
        <v>45</v>
      </c>
      <c r="I1" s="7" t="s">
        <v>44</v>
      </c>
      <c r="J1" s="7" t="s">
        <v>48</v>
      </c>
      <c r="K1" s="7" t="s">
        <v>49</v>
      </c>
      <c r="L1" s="7" t="s">
        <v>53</v>
      </c>
      <c r="M1" s="7" t="s">
        <v>55</v>
      </c>
      <c r="N1" s="11" t="s">
        <v>59</v>
      </c>
      <c r="O1" s="7">
        <v>1</v>
      </c>
      <c r="P1" s="7">
        <v>2</v>
      </c>
      <c r="Q1" s="7" t="s">
        <v>58</v>
      </c>
    </row>
    <row r="2" spans="1:17">
      <c r="A2" s="9" t="s">
        <v>40</v>
      </c>
      <c r="B2" s="10"/>
      <c r="C2" s="10"/>
      <c r="D2" s="10"/>
      <c r="E2" s="10"/>
      <c r="F2" s="10">
        <v>1</v>
      </c>
      <c r="G2" s="10"/>
      <c r="H2" s="10">
        <v>1</v>
      </c>
      <c r="I2" s="10"/>
      <c r="J2" s="10">
        <v>1</v>
      </c>
      <c r="K2" s="10"/>
      <c r="L2" s="10"/>
      <c r="M2" s="10"/>
      <c r="N2" s="12">
        <f>COUNTA(B2:M2)</f>
        <v>3</v>
      </c>
      <c r="O2" s="10">
        <f>SMALL($B2:$M2,1)</f>
        <v>1</v>
      </c>
      <c r="P2" s="10">
        <f>SMALL($B2:$M2,2)</f>
        <v>1</v>
      </c>
      <c r="Q2" s="10">
        <f>SUM(O2:P2)</f>
        <v>2</v>
      </c>
    </row>
    <row r="3" spans="1:17">
      <c r="A3" s="9" t="s">
        <v>26</v>
      </c>
      <c r="B3" s="10"/>
      <c r="C3" s="10">
        <v>1</v>
      </c>
      <c r="D3" s="10">
        <v>2</v>
      </c>
      <c r="E3" s="10"/>
      <c r="F3" s="10"/>
      <c r="G3" s="10"/>
      <c r="H3" s="10"/>
      <c r="I3" s="10">
        <v>1</v>
      </c>
      <c r="J3" s="10"/>
      <c r="K3" s="10"/>
      <c r="L3" s="10"/>
      <c r="M3" s="10">
        <v>2</v>
      </c>
      <c r="N3" s="12">
        <f>COUNTA(B3:M3)</f>
        <v>4</v>
      </c>
      <c r="O3" s="10">
        <f>SMALL($B3:$M3,1)</f>
        <v>1</v>
      </c>
      <c r="P3" s="10">
        <f>SMALL($B3:$M3,2)</f>
        <v>1</v>
      </c>
      <c r="Q3" s="10">
        <f>SUM(O3:P3)</f>
        <v>2</v>
      </c>
    </row>
    <row r="4" spans="1:17">
      <c r="A4" s="9" t="s">
        <v>27</v>
      </c>
      <c r="B4" s="10"/>
      <c r="C4" s="10">
        <v>2</v>
      </c>
      <c r="D4" s="10">
        <v>1</v>
      </c>
      <c r="E4" s="10"/>
      <c r="F4" s="10"/>
      <c r="G4" s="10"/>
      <c r="H4" s="10"/>
      <c r="I4" s="10"/>
      <c r="J4" s="10"/>
      <c r="K4" s="10"/>
      <c r="L4" s="10"/>
      <c r="M4" s="10">
        <v>1</v>
      </c>
      <c r="N4" s="12">
        <f>COUNTA(B4:M4)</f>
        <v>3</v>
      </c>
      <c r="O4" s="10">
        <f>SMALL($B4:$M4,1)</f>
        <v>1</v>
      </c>
      <c r="P4" s="10">
        <f>SMALL($B4:$M4,2)</f>
        <v>1</v>
      </c>
      <c r="Q4" s="10">
        <f>SUM(O4:P4)</f>
        <v>2</v>
      </c>
    </row>
    <row r="5" spans="1:17">
      <c r="A5" s="9" t="s">
        <v>16</v>
      </c>
      <c r="B5" s="10">
        <v>1</v>
      </c>
      <c r="C5" s="10"/>
      <c r="D5" s="10"/>
      <c r="E5" s="10">
        <v>1</v>
      </c>
      <c r="F5" s="10"/>
      <c r="G5" s="10"/>
      <c r="H5" s="10"/>
      <c r="I5" s="10"/>
      <c r="J5" s="10"/>
      <c r="K5" s="10"/>
      <c r="L5" s="10"/>
      <c r="M5" s="10"/>
      <c r="N5" s="12">
        <f>COUNTA(B5:M5)</f>
        <v>2</v>
      </c>
      <c r="O5" s="10">
        <f>SMALL($B5:$M5,1)</f>
        <v>1</v>
      </c>
      <c r="P5" s="10">
        <f>SMALL($B5:$M5,2)</f>
        <v>1</v>
      </c>
      <c r="Q5" s="10">
        <f>SUM(O5:P5)</f>
        <v>2</v>
      </c>
    </row>
    <row r="6" spans="1:17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>
        <v>1</v>
      </c>
      <c r="L6" s="10">
        <v>1</v>
      </c>
      <c r="M6" s="10"/>
      <c r="N6" s="12">
        <f>COUNTA(B6:M6)</f>
        <v>2</v>
      </c>
      <c r="O6" s="10">
        <f>SMALL($B6:$M6,1)</f>
        <v>1</v>
      </c>
      <c r="P6" s="10">
        <f>SMALL($B6:$M6,2)</f>
        <v>1</v>
      </c>
      <c r="Q6" s="10">
        <f>SUM(O6:P6)</f>
        <v>2</v>
      </c>
    </row>
    <row r="7" spans="1:17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>
      <c r="A10" s="2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</sheetData>
  <sortState ref="A1:Q8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Normal="100" workbookViewId="0">
      <selection activeCell="R14" sqref="R14"/>
    </sheetView>
  </sheetViews>
  <sheetFormatPr defaultRowHeight="15"/>
  <cols>
    <col min="1" max="1" width="19.28515625" bestFit="1" customWidth="1"/>
    <col min="2" max="2" width="8.28515625" style="3" bestFit="1" customWidth="1"/>
    <col min="3" max="3" width="7.28515625" style="3" bestFit="1" customWidth="1"/>
    <col min="4" max="4" width="7.42578125" style="3" bestFit="1" customWidth="1"/>
    <col min="5" max="5" width="7.28515625" style="3" bestFit="1" customWidth="1"/>
    <col min="6" max="6" width="8.28515625" style="3" bestFit="1" customWidth="1"/>
    <col min="7" max="7" width="11.42578125" style="3" bestFit="1" customWidth="1"/>
    <col min="8" max="8" width="12.7109375" style="3" bestFit="1" customWidth="1"/>
    <col min="9" max="9" width="5.85546875" style="3" customWidth="1"/>
    <col min="10" max="10" width="9.140625" style="3"/>
    <col min="11" max="11" width="12.42578125" bestFit="1" customWidth="1"/>
    <col min="12" max="12" width="10.7109375" bestFit="1" customWidth="1"/>
    <col min="13" max="13" width="10.140625" bestFit="1" customWidth="1"/>
    <col min="14" max="14" width="6.7109375" bestFit="1" customWidth="1"/>
    <col min="15" max="15" width="13.28515625" bestFit="1" customWidth="1"/>
  </cols>
  <sheetData>
    <row r="1" spans="1:18" s="1" customFormat="1">
      <c r="A1" s="24" t="s">
        <v>21</v>
      </c>
      <c r="B1" s="7" t="s">
        <v>22</v>
      </c>
      <c r="C1" s="7" t="s">
        <v>28</v>
      </c>
      <c r="D1" s="7" t="s">
        <v>33</v>
      </c>
      <c r="E1" s="7" t="s">
        <v>36</v>
      </c>
      <c r="F1" s="7" t="s">
        <v>37</v>
      </c>
      <c r="G1" s="7" t="s">
        <v>42</v>
      </c>
      <c r="H1" s="7" t="s">
        <v>45</v>
      </c>
      <c r="I1" s="7" t="s">
        <v>44</v>
      </c>
      <c r="J1" s="7" t="s">
        <v>46</v>
      </c>
      <c r="K1" s="24" t="s">
        <v>48</v>
      </c>
      <c r="L1" s="24" t="s">
        <v>49</v>
      </c>
      <c r="M1" s="7" t="s">
        <v>53</v>
      </c>
      <c r="N1" s="24" t="s">
        <v>55</v>
      </c>
      <c r="O1" s="26" t="s">
        <v>59</v>
      </c>
      <c r="P1" s="7">
        <v>1</v>
      </c>
      <c r="Q1" s="7">
        <v>2</v>
      </c>
      <c r="R1" s="7" t="s">
        <v>58</v>
      </c>
    </row>
    <row r="2" spans="1:18">
      <c r="A2" s="25" t="s">
        <v>23</v>
      </c>
      <c r="B2" s="10">
        <v>1</v>
      </c>
      <c r="C2" s="10">
        <v>2</v>
      </c>
      <c r="D2" s="10"/>
      <c r="E2" s="10"/>
      <c r="F2" s="10"/>
      <c r="G2" s="10">
        <v>1</v>
      </c>
      <c r="H2" s="10"/>
      <c r="I2" s="10"/>
      <c r="J2" s="10"/>
      <c r="K2" s="10"/>
      <c r="L2" s="10"/>
      <c r="M2" s="10"/>
      <c r="N2" s="10">
        <v>1</v>
      </c>
      <c r="O2" s="12">
        <f t="shared" ref="O2:O7" si="0">COUNTA($B2:$N2)</f>
        <v>4</v>
      </c>
      <c r="P2" s="10">
        <f t="shared" ref="P2:P7" si="1">SMALL($B2:$N2,1)</f>
        <v>1</v>
      </c>
      <c r="Q2" s="10">
        <f t="shared" ref="Q2:Q7" si="2">SMALL($B2:$N2,2)</f>
        <v>1</v>
      </c>
      <c r="R2" s="25">
        <f t="shared" ref="R2:R7" si="3">SUM(P2:Q2)</f>
        <v>2</v>
      </c>
    </row>
    <row r="3" spans="1:18">
      <c r="A3" s="25" t="s">
        <v>26</v>
      </c>
      <c r="B3" s="10">
        <v>2</v>
      </c>
      <c r="C3" s="10">
        <v>1</v>
      </c>
      <c r="D3" s="10"/>
      <c r="E3" s="10"/>
      <c r="F3" s="10"/>
      <c r="G3" s="10"/>
      <c r="H3" s="10"/>
      <c r="I3" s="10">
        <v>1</v>
      </c>
      <c r="J3" s="10"/>
      <c r="K3" s="10"/>
      <c r="L3" s="10"/>
      <c r="M3" s="10"/>
      <c r="N3" s="10">
        <v>2</v>
      </c>
      <c r="O3" s="12">
        <f t="shared" si="0"/>
        <v>4</v>
      </c>
      <c r="P3" s="10">
        <f t="shared" si="1"/>
        <v>1</v>
      </c>
      <c r="Q3" s="10">
        <f t="shared" si="2"/>
        <v>1</v>
      </c>
      <c r="R3" s="25">
        <f t="shared" si="3"/>
        <v>2</v>
      </c>
    </row>
    <row r="4" spans="1:18">
      <c r="A4" s="25" t="s">
        <v>40</v>
      </c>
      <c r="B4" s="10"/>
      <c r="C4" s="10"/>
      <c r="D4" s="10"/>
      <c r="E4" s="10">
        <v>2</v>
      </c>
      <c r="F4" s="10"/>
      <c r="G4" s="10"/>
      <c r="H4" s="10">
        <v>1</v>
      </c>
      <c r="I4" s="10"/>
      <c r="J4" s="10"/>
      <c r="K4" s="10">
        <v>1</v>
      </c>
      <c r="L4" s="10"/>
      <c r="M4" s="10"/>
      <c r="N4" s="10"/>
      <c r="O4" s="12">
        <f t="shared" si="0"/>
        <v>3</v>
      </c>
      <c r="P4" s="10">
        <f t="shared" si="1"/>
        <v>1</v>
      </c>
      <c r="Q4" s="10">
        <f t="shared" si="2"/>
        <v>1</v>
      </c>
      <c r="R4" s="25">
        <f t="shared" si="3"/>
        <v>2</v>
      </c>
    </row>
    <row r="5" spans="1:18">
      <c r="A5" s="25" t="s">
        <v>50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>
        <v>1</v>
      </c>
      <c r="M5" s="10">
        <v>1</v>
      </c>
      <c r="N5" s="10"/>
      <c r="O5" s="12">
        <f t="shared" si="0"/>
        <v>2</v>
      </c>
      <c r="P5" s="10">
        <f t="shared" si="1"/>
        <v>1</v>
      </c>
      <c r="Q5" s="10">
        <f t="shared" si="2"/>
        <v>1</v>
      </c>
      <c r="R5" s="25">
        <f t="shared" si="3"/>
        <v>2</v>
      </c>
    </row>
    <row r="6" spans="1:18">
      <c r="A6" s="25" t="s">
        <v>41</v>
      </c>
      <c r="B6" s="10"/>
      <c r="C6" s="10"/>
      <c r="D6" s="10"/>
      <c r="E6" s="10"/>
      <c r="F6" s="10">
        <v>1</v>
      </c>
      <c r="G6" s="10"/>
      <c r="H6" s="10"/>
      <c r="I6" s="10"/>
      <c r="J6" s="10">
        <v>1</v>
      </c>
      <c r="K6" s="10"/>
      <c r="L6" s="10"/>
      <c r="M6" s="10"/>
      <c r="N6" s="10"/>
      <c r="O6" s="12">
        <f t="shared" si="0"/>
        <v>2</v>
      </c>
      <c r="P6" s="10">
        <f t="shared" si="1"/>
        <v>1</v>
      </c>
      <c r="Q6" s="10">
        <f t="shared" si="2"/>
        <v>1</v>
      </c>
      <c r="R6" s="25">
        <f t="shared" si="3"/>
        <v>2</v>
      </c>
    </row>
    <row r="7" spans="1:18">
      <c r="A7" s="25" t="s">
        <v>35</v>
      </c>
      <c r="B7" s="10"/>
      <c r="C7" s="10"/>
      <c r="D7" s="10">
        <v>1</v>
      </c>
      <c r="E7" s="10"/>
      <c r="F7" s="10">
        <v>2</v>
      </c>
      <c r="G7" s="10"/>
      <c r="H7" s="10"/>
      <c r="I7" s="10"/>
      <c r="J7" s="10"/>
      <c r="K7" s="10"/>
      <c r="L7" s="10"/>
      <c r="M7" s="10"/>
      <c r="N7" s="10"/>
      <c r="O7" s="12">
        <f t="shared" si="0"/>
        <v>2</v>
      </c>
      <c r="P7" s="10">
        <f t="shared" si="1"/>
        <v>1</v>
      </c>
      <c r="Q7" s="10">
        <f t="shared" si="2"/>
        <v>2</v>
      </c>
      <c r="R7" s="25">
        <f t="shared" si="3"/>
        <v>3</v>
      </c>
    </row>
    <row r="8" spans="1:18">
      <c r="K8" s="3"/>
      <c r="L8" s="3"/>
      <c r="M8" s="3"/>
      <c r="N8" s="3"/>
      <c r="O8" s="3"/>
      <c r="P8" s="3"/>
    </row>
    <row r="9" spans="1:18">
      <c r="K9" s="3"/>
      <c r="L9" s="3"/>
      <c r="M9" s="3"/>
      <c r="N9" s="3"/>
      <c r="O9" s="3"/>
      <c r="P9" s="3"/>
    </row>
    <row r="10" spans="1:18">
      <c r="K10" s="3"/>
      <c r="L10" s="3"/>
      <c r="M10" s="3"/>
      <c r="N10" s="3"/>
      <c r="O10" s="3"/>
      <c r="P10" s="3"/>
    </row>
    <row r="11" spans="1:18">
      <c r="K11" s="3"/>
      <c r="L11" s="3"/>
      <c r="M11" s="3"/>
      <c r="N11" s="3"/>
      <c r="O11" s="3"/>
      <c r="P11" s="3"/>
    </row>
    <row r="12" spans="1:18">
      <c r="K12" s="3"/>
      <c r="L12" s="3"/>
      <c r="M12" s="3"/>
      <c r="N12" s="3"/>
      <c r="O12" s="3"/>
      <c r="P12" s="3"/>
    </row>
    <row r="13" spans="1:18">
      <c r="K13" s="3"/>
      <c r="L13" s="3"/>
      <c r="M13" s="3"/>
      <c r="N13" s="3"/>
      <c r="O13" s="3"/>
      <c r="P13" s="3"/>
    </row>
    <row r="14" spans="1:18">
      <c r="K14" s="3"/>
      <c r="L14" s="3"/>
      <c r="M14" s="3"/>
      <c r="N14" s="3"/>
      <c r="O14" s="3"/>
      <c r="P14" s="3"/>
    </row>
  </sheetData>
  <sortState ref="A2:L8">
    <sortCondition ref="A1"/>
  </sortState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Canna liscia</vt:lpstr>
      <vt:lpstr>Canna rigata</vt:lpstr>
      <vt:lpstr>Lady Canna liscia</vt:lpstr>
      <vt:lpstr>Lady Canna rigata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Orlandini</dc:creator>
  <cp:lastModifiedBy>Orlandini</cp:lastModifiedBy>
  <cp:lastPrinted>2019-08-05T13:40:27Z</cp:lastPrinted>
  <dcterms:created xsi:type="dcterms:W3CDTF">2019-04-08T09:08:58Z</dcterms:created>
  <dcterms:modified xsi:type="dcterms:W3CDTF">2019-08-06T10:09:47Z</dcterms:modified>
</cp:coreProperties>
</file>